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/>
  <bookViews>
    <workbookView xWindow="0" yWindow="0" windowWidth="20490" windowHeight="6720"/>
  </bookViews>
  <sheets>
    <sheet name="ИП БЕРЕЖНОЙ" sheetId="86" r:id="rId1"/>
    <sheet name="ВТ СЕТИ" sheetId="87" r:id="rId2"/>
    <sheet name="ГАЗПРОМ" sheetId="88" r:id="rId3"/>
    <sheet name="ИП ДРЕМЛЮКОВ" sheetId="89" r:id="rId4"/>
    <sheet name="ИННОКОР" sheetId="90" r:id="rId5"/>
    <sheet name="ИНТЭН" sheetId="92" r:id="rId6"/>
    <sheet name="КВАРПЛАТА" sheetId="93" r:id="rId7"/>
    <sheet name="БАНК" sheetId="97" r:id="rId8"/>
    <sheet name="ИП МАТЮХИН" sheetId="99" r:id="rId9"/>
    <sheet name="МЕРКА" sheetId="100" r:id="rId10"/>
    <sheet name="МИРОДОМ" sheetId="101" r:id="rId11"/>
    <sheet name="НЕРО ТРЕЙД" sheetId="106" r:id="rId12"/>
    <sheet name="ОМИКРОН" sheetId="107" r:id="rId13"/>
    <sheet name="ПОДШИПНИК" sheetId="102" r:id="rId14"/>
    <sheet name="ОТИС" sheetId="94" r:id="rId15"/>
    <sheet name="ПРОМДЕТАЛЬ" sheetId="95" r:id="rId16"/>
    <sheet name="ИП ПРОШУНИН" sheetId="110" r:id="rId17"/>
    <sheet name="РАДИКО" sheetId="111" r:id="rId18"/>
    <sheet name="РКС ЭНЕРГО" sheetId="112" r:id="rId19"/>
    <sheet name="АЙТИ СЕВЕРО ЗАПАД" sheetId="113" r:id="rId20"/>
    <sheet name="СТРОЙТОРГОВЛЯ" sheetId="91" r:id="rId21"/>
    <sheet name="СТУДИЯ ЧИСТОТЫ" sheetId="114" r:id="rId22"/>
    <sheet name="ИП ТУРАЕВА" sheetId="115" r:id="rId23"/>
    <sheet name="ТКО" sheetId="116" r:id="rId24"/>
    <sheet name="ЭКОТЕКС" sheetId="117" r:id="rId25"/>
    <sheet name="ЮТ СЕРВИС" sheetId="118" r:id="rId26"/>
    <sheet name="НАЛОГИ" sheetId="120" r:id="rId27"/>
    <sheet name="СУДЕБНЫЕ РАСХ" sheetId="121" r:id="rId28"/>
    <sheet name="ЗП" sheetId="122" r:id="rId29"/>
    <sheet name="авансовый отчет-детализация" sheetId="123" r:id="rId30"/>
    <sheet name="Лист1" sheetId="124" r:id="rId3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6" i="122" l="1"/>
  <c r="B267" i="97" l="1"/>
  <c r="B24" i="121"/>
  <c r="B47" i="120"/>
  <c r="B26" i="112" l="1"/>
  <c r="B16" i="94"/>
  <c r="B4" i="118" l="1"/>
  <c r="B4" i="117"/>
  <c r="B17" i="116"/>
  <c r="B45" i="115" l="1"/>
  <c r="B6" i="114" l="1"/>
  <c r="B4" i="91" l="1"/>
  <c r="B4" i="113" l="1"/>
  <c r="B5" i="111" l="1"/>
  <c r="B3" i="110" l="1"/>
  <c r="B3" i="95"/>
  <c r="B3" i="102" l="1"/>
  <c r="B3" i="107" l="1"/>
  <c r="B3" i="106"/>
  <c r="B7" i="101"/>
  <c r="B10" i="100" l="1"/>
  <c r="B19" i="99" l="1"/>
  <c r="B23" i="93" l="1"/>
  <c r="B3" i="92" l="1"/>
  <c r="B4" i="90"/>
  <c r="B32" i="89"/>
  <c r="B77" i="88" l="1"/>
  <c r="B12" i="87" l="1"/>
  <c r="C5" i="86" l="1"/>
</calcChain>
</file>

<file path=xl/sharedStrings.xml><?xml version="1.0" encoding="utf-8"?>
<sst xmlns="http://schemas.openxmlformats.org/spreadsheetml/2006/main" count="2232" uniqueCount="847">
  <si>
    <t>Дата</t>
  </si>
  <si>
    <t>Списание</t>
  </si>
  <si>
    <t>Назначение платежа</t>
  </si>
  <si>
    <t>Контрагент</t>
  </si>
  <si>
    <t>АйТи Северо-Запад</t>
  </si>
  <si>
    <t>ИТОГО</t>
  </si>
  <si>
    <t>Бережной Артем Сергеевич ИП</t>
  </si>
  <si>
    <t>итого</t>
  </si>
  <si>
    <t>ВТ СЕТИ ОАО</t>
  </si>
  <si>
    <t>ГАЗПРОМ МЕЖРЕГИОНГАЗ САНКТ-ПЕТЕРБУРГ ООО</t>
  </si>
  <si>
    <t>Дремлюков Денис Владимирович</t>
  </si>
  <si>
    <t>Оплата за юридические услуги согласно договора ВЗ/12-2019 от 01.10.2019 г.  Сумма 15 000-00  Без налога () НДС не облагается.</t>
  </si>
  <si>
    <t>ИННОКОР-СВЕТ</t>
  </si>
  <si>
    <t>КВАРТПЛАТА ОНЛАЙН ООО</t>
  </si>
  <si>
    <t>Матюхин Евгений Андреевич ИП</t>
  </si>
  <si>
    <t>Частичная оплата по сч №129 от 16.11.2020 согласно дог.№19 от 01.11.2020 г. Оказание услуг по по монтажу системы видеонаблюдения по адресу: Ленинградская область,г.Всеволожск 48 000-00 рублей НДС не облагается.</t>
  </si>
  <si>
    <t>МЕРКА ООО</t>
  </si>
  <si>
    <t>МИРОДОМ ООО</t>
  </si>
  <si>
    <t>ОТИС ЛИФТ ООО</t>
  </si>
  <si>
    <t>Подшипник.ру Центр ООО</t>
  </si>
  <si>
    <t>Прошунин Михаил Михайлович ИП</t>
  </si>
  <si>
    <t>РАДИКО ООО</t>
  </si>
  <si>
    <t>РКС-ЭНЕРГО ООО</t>
  </si>
  <si>
    <t>Стройторговля ООО</t>
  </si>
  <si>
    <t>СТУДИЯ ЧИСТОТЫ ООО</t>
  </si>
  <si>
    <t>Частичная оплата по договору 010616 от 010616 за клининговые услуги-текущий платеж Сумма 50 000-00  НДС не облагается.</t>
  </si>
  <si>
    <t>Управляющая компания по обращению с отходами Ленинградской области АО</t>
  </si>
  <si>
    <t>ЭКОТЕКС ООО</t>
  </si>
  <si>
    <t>Оплата договор 08-17 от 01.06.2017 за эксплуатацию сетей. Сумма 29 000-00  НДС не облагается.</t>
  </si>
  <si>
    <t>СЕВЕРО-ЗАПАДНЫЙ БАНК ПАО СБЕРБАНК</t>
  </si>
  <si>
    <t>Поступление</t>
  </si>
  <si>
    <t>17.09.2021</t>
  </si>
  <si>
    <t>Опата по Сч№ 3286 от 15.09.2021 г.  Клапан VR8615V1014 7736700352 НДС не облагается.</t>
  </si>
  <si>
    <t>01.11.2021</t>
  </si>
  <si>
    <t>Опата по Сч№ 4430 от 29.10.2021 г.  Автоматический воздухоудалитель GB162 65-100 кВт/ZBR 65-98-2 (пластик) 8738900323 - 4 шт. НДС не облагается.</t>
  </si>
  <si>
    <t>09.11.2021</t>
  </si>
  <si>
    <t>Оплата по Сч№ 4611 от 08.11.2021 г.  Электрод ионизации GB022/112/162 07100238 - 4 шт. 11 000 - 00 руб. НДС не облагается.</t>
  </si>
  <si>
    <t>Итого</t>
  </si>
  <si>
    <t>20.01.2021</t>
  </si>
  <si>
    <t>Оплата по договору 49009 от 13.05.19 счет В 06328 от 30.11.20 за воду, за ноябрь,20.  Сумма 13 168-82 В том числе НДС 20 % - 2194.80 рублей.</t>
  </si>
  <si>
    <t>25.01.2021</t>
  </si>
  <si>
    <t>Оплата по договору 49009 от 13.05.19 счет В 06755 от 31.12.20 за воду, за декабрь,20.  Сумма 11 665-48 В том числе НДС 20 % - 1944.25 рублей.</t>
  </si>
  <si>
    <t>06.05.2021</t>
  </si>
  <si>
    <t>Оплата по договору 49009 от 13.05.19 счет В 08053 от 28.02.21 за воду, за февраль,21.  Сумма 9 516-43 В том числе НДС 20 % - 1586.07 рублей.</t>
  </si>
  <si>
    <t>Оплата по договору 49009 от 13.05.19 счет В 07437 от 31.21.21 за воду, за январь,21.  Сумма 18 061-20 В том числе НДС 20 % - 3010.20 рублей.</t>
  </si>
  <si>
    <t>19.05.2021</t>
  </si>
  <si>
    <t>Оплата по договору 49009 от 13.05.19 счет В 09229 от 30.04.21 за воду, за АПРЕЛЬ,21.  Сумма 11 750-05 В том числе НДС 20 % - 1958.34 рублей.</t>
  </si>
  <si>
    <t>08.09.2021</t>
  </si>
  <si>
    <t>Оплата по договору 49009 от 13.05.19 счет В 09229 от 31.05.21 за воду, за МАЙ,21.  Сумма 19 933-89 В том числе НДС 20 % - 3322.32 рублей.</t>
  </si>
  <si>
    <t>Оплата по договору 49009 от 13.05.19 счет В 09229 от 30.06.21 за воду, за ИЮНЬ,21.  Сумма 24 982-26 В том числе НДС 20 % - 4163.71 рублей.</t>
  </si>
  <si>
    <t>08.11.2021</t>
  </si>
  <si>
    <t>Оплата по договору 49009 от 13.05.19 счет В 011729 от 31.08.21 за воду, за АВГУСТ,21.  Сумма 17 081-05 В том числе НДС 20 % - 2846.84 рублей.</t>
  </si>
  <si>
    <t>15.11.2021</t>
  </si>
  <si>
    <t>Оплата по договору 49009 от 13.05.19 счет В012360 от 30.09.21 за воду, за СЕНТЯБРЬ,21.  Сумма 9 641-27 В том числе НДС 20 % - 1606.88 рублей.</t>
  </si>
  <si>
    <t>12.01.2021</t>
  </si>
  <si>
    <t>Оплата по договору дог 47-ОК-0514 от 01.08.2017 за потребленный газ за ноябрь,2020 г. Сумма 20 000-00 В том числе НДС 20 % - 3333.33 рублей.</t>
  </si>
  <si>
    <t>13.01.2021</t>
  </si>
  <si>
    <t>18.01.2021</t>
  </si>
  <si>
    <t>Оплата по договору дог 47-ОК-0514 от 01.08.2017 за потребленный газ за ноябрь,2020 г. Сумма 30 000-00 В том числе НДС 20 % - 5000.00 рублей.</t>
  </si>
  <si>
    <t>19.01.2021</t>
  </si>
  <si>
    <t>Оплата по договору дог 47-ОК-0514 от 01.08.2017 за потребленный газ за декабрь,2020 г. Сумма 30 000-00 В том числе НДС 20 % - 5000.00 рублей.</t>
  </si>
  <si>
    <t>Оплата по договору дог 47-ОК-0514/2 от 01.08.2017 за потребленный газ за ноябрь, 2020 Сумма 5 591-72 В том числе НДС 20 % - 931.95 рублей.</t>
  </si>
  <si>
    <t>Оплата по договору дог 47-ОК-0514/2 от 01.08.2017 за потребленный газ за декабрь, 2020 Сумма 6 119-91 В том числе НДС 20 % - 1019.99 рублей.</t>
  </si>
  <si>
    <t>28.01.2021</t>
  </si>
  <si>
    <t>15.02.2021</t>
  </si>
  <si>
    <t>Оплата по договору дог 47-ОК-0514 от 01.08.2017 за потребленный газ за ноябрь,2020 г. Сумма 40 000-00 В том числе НДС 20 % - 6666.67 рублей.</t>
  </si>
  <si>
    <t>20.02.2021</t>
  </si>
  <si>
    <t>Оплата по договору дог 47-ОК-0514/2 от 01.08.2017 за потребленный газ за январь, 2021 Сумма 9 069-85 В том числе НДС 20 % - 1511.64 рублей.</t>
  </si>
  <si>
    <t>Оплата по договору дог 47-ОК-0514 от 01.08.2017 за потребленный газ за декабрь,2020 г. Сумма 40 000-00 В том числе НДС 20 % - 5000.00 рублей.</t>
  </si>
  <si>
    <t>Оплата по договору дог 47-ОК-0514 от 01.08.2017 за потребленный газ за ноябрь,2020 г. Сумма 40 000-00 В том числе НДС 20 % - 6730.81 рублей.</t>
  </si>
  <si>
    <t>01.03.2021</t>
  </si>
  <si>
    <t>Оплата по договору дог 47-ОК-0514 от 01.08.2017 за потребленный газ за январь,2021 г. Сумма 20 000-00 В том числе НДС 20 % - 3333.33 рублей.</t>
  </si>
  <si>
    <t>Оплата по договору дог 47-ОК-0514 от 01.08.2017 за потребленный газ за декабрь,2020 г. Сумма 50 000-00 В том числе НДС 20 % - 8333.33 рублей.</t>
  </si>
  <si>
    <t>05.03.2021</t>
  </si>
  <si>
    <t>Оплата по договору дог 47-ОК-0514/2 от 01.08.2017 за потребленный газ за октябрь, 2020 Сумма 9 069-85 В том числе НДС 20 % - 643.59 рублей.</t>
  </si>
  <si>
    <t>11.03.2021</t>
  </si>
  <si>
    <t>Оплата по договору дог 47-ОК-0514 от 01.08.2017 за потребленный газ за декабрь,2020 г. Сумма 56 159-76 В том числе НДС 20 % - 9359.96 рублей.</t>
  </si>
  <si>
    <t>14.03.2021</t>
  </si>
  <si>
    <t>Оплата по договору дог 47-ОК-0514/2 от 01.08.2017 за потребленный газ за февраль, 2021 Сумма 9 069-85 В том числе НДС 20 % - 1256.76 рублей.</t>
  </si>
  <si>
    <t>18.03.2021</t>
  </si>
  <si>
    <t>Оплата по договору дог 47-ОК-0514 от 01.08.2017 за потребленный газ за январь,2021 г. Сумма 50 000-00 В том числе НДС 20 % - 8333.33 рублей.</t>
  </si>
  <si>
    <t>23.03.2021</t>
  </si>
  <si>
    <t>24.03.2021</t>
  </si>
  <si>
    <t>28.03.2021</t>
  </si>
  <si>
    <t>Оплата по договору дог 47-ОК-0514 от 01.08.2017 за потребленный газ за январь,2021 г. Сумма 40 000-00 В том числе НДС 20 % - 6666.67 рублей.</t>
  </si>
  <si>
    <t>02.04.2021</t>
  </si>
  <si>
    <t>Оплата по договору дог 47-ОК-0514 от 01.08.2017 за потребленный газ за январь,2021 г. Сумма 30 000-00 В том числе НДС 20 % - 5000.00 рублей.</t>
  </si>
  <si>
    <t>08.04.2021</t>
  </si>
  <si>
    <t>Оплата по договору дог 47-ОК-0514 от 01.08.2017 за потребленный газ за январь,2021 г. Сумма 15 000-00 В том числе НДС 20 % - 2500.00 рублей.</t>
  </si>
  <si>
    <t>Оплата по договору дог 47-ОК-0514 от 01.08.2017 за потребленный газ за январь,2021 г. Сумма 15 877-39 В том числе НДС 20 % - 2646.23 рублей.</t>
  </si>
  <si>
    <t>09.04.2021</t>
  </si>
  <si>
    <t>Оплата по договору дог 47-ОК-0514 от 01.08.2017 за потребленный газ за январь,2021 г. Сумма 5000-00 В том числе НДС 20 % - 833.33 рублей.</t>
  </si>
  <si>
    <t>Оплата по договору дог 47-ОК-0514/2 от 01.08.2017 за потребленный газ за март, 2021 Сумма 7 030-75 В том числе НДС 20 % - 1171.79 рублей.</t>
  </si>
  <si>
    <t>Оплата по договору дог 47-ОК-0514 от 01.08.2017 за потребленный газ за декабрь,2020 г. Сумма 20 000-00 В том числе НДС 20 % - 3333.33 рублей.</t>
  </si>
  <si>
    <t>Оплата по договору дог 47-ОК-0514 от 01.08.2017 за потребленный газ за февраль,2021 г. Сумма 29 459-08 В том числе НДС 20 % - 4909.85 рублей.</t>
  </si>
  <si>
    <t>12.04.2021</t>
  </si>
  <si>
    <t>Оплата по договору дог 47-ОК-0514 от 01.08.2017 за потребленный газ за февраль,2021 г. Сумма 20 000-00 В том числе НДС 20 % - 3333.33 рублей.</t>
  </si>
  <si>
    <t>14.04.2021</t>
  </si>
  <si>
    <t>20.04.2021</t>
  </si>
  <si>
    <t>Оплата по договору дог 47-ОК-0514 от 01.08.2017 за потребленный газ за февраль,2021 г. Сумма 60 000-00 В том числе НДС 20 % - 10000.00 рублей.</t>
  </si>
  <si>
    <t>22.04.2021</t>
  </si>
  <si>
    <t>Оплата по договору дог 47-ОК-0514 от 01.08.2017 за потребленный газ за февраль,2021 г. Сумма 50 000-00 В том числе НДС 20 % - 8333.33 рублей.</t>
  </si>
  <si>
    <t>27.04.2021</t>
  </si>
  <si>
    <t>12.05.2021</t>
  </si>
  <si>
    <t>Оплата по договору дог 47-ОК-0514 от 01.08.2017 за потребленный газ за март,2021 г. Сумма 20 000-00 В том числе НДС 20 % - 3333.33 рублей.</t>
  </si>
  <si>
    <t>17.05.2021</t>
  </si>
  <si>
    <t>Оплата по договору дог 47-ОК-0514 от 01.08.2017 за потребленный газ за март,2021 г. Сумма 30 000-00 В том числе НДС 20 % - 5000.00 рублей.</t>
  </si>
  <si>
    <t>21.05.2021</t>
  </si>
  <si>
    <t>26.05.2021</t>
  </si>
  <si>
    <t>30.05.2021</t>
  </si>
  <si>
    <t>31.05.2021</t>
  </si>
  <si>
    <t>Оплата по договору дог 47-ОК-0514/2 от 01.08.2017 за потребленный газ за апрель, 2021 Сумма 6 080-10 В том числе НДС 20 % - 1013.35 рублей.</t>
  </si>
  <si>
    <t>07.06.2021</t>
  </si>
  <si>
    <t>ИД взыск д.с. в пользу ОБЩЕСТВО С ОГРАНИЧЕННОЙ ОТВЕТСТВЕННОСТЬЮ "ГАЗПРОМ МЕЖРЕГИОНГАЗ САНКТ-ПЕТЕРБУРГ" по и/л №ФС 036678404 от 20.05.2021 выд. Арбитражный суд города Санкт-Петер по и/п/делу А56-18918/2021 от __</t>
  </si>
  <si>
    <t>10.06.2021</t>
  </si>
  <si>
    <t>15.06.2021</t>
  </si>
  <si>
    <t>Оплата по договору дог 47-ОК-0514 от 01.08.2017 за потребленный газ за март,2021 г. Сумма 64 044-07 В том числе НДС 20 % - 10674.01 рублей.</t>
  </si>
  <si>
    <t>16.06.2021</t>
  </si>
  <si>
    <t>Оплата по договору дог 47-ОК-0514 от 01.08.2017 за потребленный газ за апрель,2021 г. Сумма 30 000-00 В том числе НДС 20 % - 5000.00 рублей.</t>
  </si>
  <si>
    <t>17.06.2021</t>
  </si>
  <si>
    <t>Оплата по договору дог 47-ОК-0514 от 01.08.2017 за потребленный газ за май,2021 г. Сумма 30 000-00 В том числе НДС 20 % - 5000.00 рублей.</t>
  </si>
  <si>
    <t>18.06.2021</t>
  </si>
  <si>
    <t>Оплата по договору дог 47-ОК-0514 от 01.08.2017 за потребленный газ за май,2021 г. Сумма 20 000-00 В том числе НДС 20 % - 3333.33 рублей.</t>
  </si>
  <si>
    <t>21.06.2021</t>
  </si>
  <si>
    <t>Оплата по договору дог 47-ОК-0514 от 01.08.2017 за потребленный газ за май,2021 г. Сумма 50 000-00 В том числе НДС 20 % - 8333.33 рублей.</t>
  </si>
  <si>
    <t>25.06.2021</t>
  </si>
  <si>
    <t>Оплата по договору дог 47-ОК-0514 от 01.08.2017 за потребленный газ за май,2021 г. Сумма 18 808-22 В том числе НДС 20 % - 3134.70 рублей.</t>
  </si>
  <si>
    <t>13.07.2021</t>
  </si>
  <si>
    <t>Оплата по договору дог 47-ОК-0514 от 01.08.2017 за потребленный газ за июнь,2021 г. Сумма 15 995-21 В том числе НДС 20 % - 2665.87 рублей.</t>
  </si>
  <si>
    <t>Оплата по договору дог 47-ОК-0514 от 01.08.2017 за потребленный газ за июнь,2021 г. Сумма 20 000-00 В том числе НДС 20 % - 3333.33 рублей.</t>
  </si>
  <si>
    <t>20.07.2021</t>
  </si>
  <si>
    <t>07.08.2021</t>
  </si>
  <si>
    <t>Оплата по договору дог 47-ОК-0514 от 01.08.2017 за потребленный газ за апрель,2021 г. Сумма 20 000-00 В том числе НДС 20 % - 3333.33 рублей.</t>
  </si>
  <si>
    <t>09.08.2021</t>
  </si>
  <si>
    <t>Оплата по договору дог 47-ОК-0514 от 01.08.2017 за потребленный газ за июль,2021 г. Сумма 30 000-00 В том числе НДС 20 % - 5000.00 рублей.</t>
  </si>
  <si>
    <t>10.08.2021</t>
  </si>
  <si>
    <t>Оплата по договору дог 47-ОК-0514 от 01.08.2017 за потребленный газ за июль,2021 г. Сумма 19 856-67 В том числе НДС 20 % - 3309.45 рублей.</t>
  </si>
  <si>
    <t>16.08.2021</t>
  </si>
  <si>
    <t>Оплата по договору дог 47-ОК-0514 от 01.08.2017 за потребленный газ за апрель,2021 г. Сумма 40 000-00 В том числе НДС 20 % - 6666.67 рублей.</t>
  </si>
  <si>
    <t>19.08.2021</t>
  </si>
  <si>
    <t>Оплата по договору дог 47-ОК-0514 от 01.08.2017 за потребленный газ за апрель,2021 г. Сумма 96 000-00 В том числе НДС 20 % - 16000.00 рублей.</t>
  </si>
  <si>
    <t>15.09.2021</t>
  </si>
  <si>
    <t>Оплата по договору дог 47-ОК-0514 от 01.08.2017 за потребленный газ за август,2021 г. Сумма 51 953-60 В том числе НДС 20 % - 8658.93 рублей.</t>
  </si>
  <si>
    <t>05.10.2021</t>
  </si>
  <si>
    <t>ИД взыск д.с. в пользу ОБЩЕСТВО С ОГРАНИЧЕННОЙ ОТВЕТСТВЕННОСТЬЮ "ГАЗПРОМ МЕЖРЕГИОНГАЗ САНКТ-ПЕТЕРБУРГ" по и/л №ФС 037638297 от 10.09.2021 выд. Арбитражный суд города Санкт-Петер по и/п/делу А56-27043/2021 от __</t>
  </si>
  <si>
    <t>08.10.2021</t>
  </si>
  <si>
    <t>Оплата по договору дог 47-ОК-0514 от 01.08.2017 за потребленный газ за сентябрь,2021 г. Сумма 15 000-00 В том числе НДС 20 % - 2500.00 рублей.</t>
  </si>
  <si>
    <t>11.10.2021</t>
  </si>
  <si>
    <t>Оплата по договору дог 47-ОК-0514 от 01.08.2017 за потребленный газ за сентябрь,2021 г. Сумма 30 000-00 В том числе НДС 20 % - 5000.00 рублей.</t>
  </si>
  <si>
    <t>Оплата по договору дог 47-ОК-0514 от 01.08.2017 за потребленный газ за октябрь,2021 г. Сумма 20 000-00 В том числе НДС 20 % - 3333.33 рублей.</t>
  </si>
  <si>
    <t>Оплата по договору дог 47-ОК-0514/2 от 01.08.2017 за потребленный газ за сентябрь, 2021 Сумма 3 269-82 В том числе НДС 20 % - 544.97 рублей.</t>
  </si>
  <si>
    <t>16.11.2021</t>
  </si>
  <si>
    <t>Оплата пени по договору дог 47-ОК-0514 от 01.08.2017  Сумма 1 449-11 В том числе НДС 20 % - 241.52 рублей.</t>
  </si>
  <si>
    <t>Оплата по договору дог 47-ОК-0514 от 01.08.2017 за потребленный газ за октябрь,2021 г. Сумма 21 890-32 В том числе НДС 20 % - 3648.39 рублей.</t>
  </si>
  <si>
    <t>22.11.2021</t>
  </si>
  <si>
    <t>07.12.2021</t>
  </si>
  <si>
    <t>Оплата по договору дог 47-ОК-0514 от 01.08.2017 за потребленный газ за сентябрь,2021 г. Сумма 20 000-00 В том числе НДС 20 % - 3333.33 рублей.</t>
  </si>
  <si>
    <t>08.12.2021</t>
  </si>
  <si>
    <t>10.12.2021</t>
  </si>
  <si>
    <t>Оплата по договору дог 47-ОК-0514 от 01.08.2017 за потребленный газ за июль,2021 г. Сумма 1 647-34 В том числе НДС 20 % - 274.56 рублей.</t>
  </si>
  <si>
    <t>Оплата по договору дог 47-ОК-0514 от 01.08.2017 за потребленный газ за август,2021 г. Сумма 1 716-88 В том числе НДС 20 % - 286.15 рублей.</t>
  </si>
  <si>
    <t>Оплата по договору дог 47-ОК-0514 от 01.08.2017 за потребленный газ за июнь,2021 г. Сумма 1 842-21 В том числе НДС 20 % - 307.04 рублей.</t>
  </si>
  <si>
    <t>Оплата по договору дог 47-ОК-0514/2 от 01.08.2017 за потребленный газ за май, 2021 Сумма 3 909-96 В том числе НДС 20 % - 651.66 рублей.</t>
  </si>
  <si>
    <t>Оплата по договору дог 47-ОК-0514/2 от 01.08.2017 за потребленный газ за октябрь, 2021 Сумма 4 670-59 В том числе НДС 20 % - 778.43 рублей.</t>
  </si>
  <si>
    <t>Оплата по договору дог 47-ОК-0514/2 от 01.08.2017 за потребленный газ за ноябрь 2021 Сумма 6 758-85 В том числе НДС 20 % - 1126.48 рублей.</t>
  </si>
  <si>
    <t>13.12.2021</t>
  </si>
  <si>
    <t>Оплата по договору дог 47-ОК-0514 от 01.08.2017 за потребленный газ за октябрь,2021 г. Сумма 23 420-44 В том числе НДС 20 % - 3903.41 рублей.</t>
  </si>
  <si>
    <t>23.12.2021</t>
  </si>
  <si>
    <t>24.12.2021</t>
  </si>
  <si>
    <t>Оплата по договору дог 47-ОК-0514 от 01.08.2017 за потребленный газ за ноябрь,2021 г. Сумма 100 000-00 В том числе НДС 20 % - 16666.67 рублей.</t>
  </si>
  <si>
    <t>Оплата за услуги согласно договора №Б/Н от 01.11.2020 г. За январь,2021 г. Сумма 56 000-00  Без налога () НДС не облагается.</t>
  </si>
  <si>
    <t>14.01.2021</t>
  </si>
  <si>
    <t>29.01.2021</t>
  </si>
  <si>
    <t>Оплата за юридические услуги согласно договора 2-9331/2019 от 01.12.2019г.  Сумма 30 000-00  Без налога () НДС не облагается.</t>
  </si>
  <si>
    <t>19.02.2021</t>
  </si>
  <si>
    <t>Оплата за юридические услуги по Дополнительному соглашению №1 от 10.12.2020г. к Договору №2-9331/2019 от 01.12.2019 Сумма 30 000-00  Без налога () НДС не облагается.</t>
  </si>
  <si>
    <t>24.02.2021</t>
  </si>
  <si>
    <t>Оплата за услуги согласно договора №Б/Н от 01.11.2020 г. За январь,2021 г. Сумма 40 000-00  Без налога () НДС не облагается.</t>
  </si>
  <si>
    <t>17.03.2021</t>
  </si>
  <si>
    <t>Оплата за услуги согласно договора №Б/Н от 01.11.2020 г. За январь,2021 г. Сумма 24 000-00  Без налога () НДС не облагается.</t>
  </si>
  <si>
    <t>Оплата за услуги согласно договора №Б/Н от 01.11.2020 г. За февраль,2021 г. Сумма 60 000-00  Без налога () НДС не облагается.</t>
  </si>
  <si>
    <t>Оплата за услуги согласно договора №Б/Н от 01.11.2020 г. За апрель,2021 г. Сумма 60 500-00  Без налога () НДС не облагается.</t>
  </si>
  <si>
    <t>11.05.2021</t>
  </si>
  <si>
    <t>Оплата за услуги согласно договора №Б/Н от 01.11.2020 г. За май,2021 г. Сумма 60 000-00  Без налога () НДС не облагается.</t>
  </si>
  <si>
    <t>Оплата за юридические услуги согласно договора ВЗ/12-2019 от 01.10.2019 г.  Сумма 16 000-00  Без налога () НДС не облагается.</t>
  </si>
  <si>
    <t>11.06.2021</t>
  </si>
  <si>
    <t>Оплата за услуги согласно договора №Б/Н от 01.11.2020 г. За май,2021 г. Сумма 61 000-00  Без налога () НДС не облагается.</t>
  </si>
  <si>
    <t>19.07.2021</t>
  </si>
  <si>
    <t>Оплата за услуги согласно договора №Б/Н от 01.11.2020 г.  Сумма 60 500-00  Без налога () НДС не облагается.</t>
  </si>
  <si>
    <t>13.08.2021</t>
  </si>
  <si>
    <t>21.08.2021</t>
  </si>
  <si>
    <t>Оплата за услуги согласно договора №Б/Н от 01.11.2020 г.  Сумма 13 079 -68  Без налога () НДС не облагается.</t>
  </si>
  <si>
    <t>13.09.2021</t>
  </si>
  <si>
    <t>13.10.2021</t>
  </si>
  <si>
    <t>Оплата за услуги согласно договора №Б/Н от 01.11.2020  НДС не облагается.</t>
  </si>
  <si>
    <t>Оплата за юридические услуги по Дополнительному соглашению №2 от 11.05.2021 г. к Договору №2-9331/2019 от 01.12.2019 г.  Сумма 30 000-00  Без налога () НДС не облагается.</t>
  </si>
  <si>
    <t>15.10.2021</t>
  </si>
  <si>
    <t>18.10.2021</t>
  </si>
  <si>
    <t>12.11.2021</t>
  </si>
  <si>
    <t>24.11.2021</t>
  </si>
  <si>
    <t>Оплата за юридические услуги согласно договора ВЗ/12-2019 от 01.10.2019 г.  Сумма 8 000-00  Без налога () НДС не облагается.</t>
  </si>
  <si>
    <t>Оплата за юридические услуги по доп.соглашению №2 к договору ВЗ/12-2019 от 01.10.2019 г.  Сумма 20 000-00  Без налога () НДС не облагается.</t>
  </si>
  <si>
    <t>Оплата за юридические услуги по доп.соглашению №1 к договору ВЗ/12-2019 от 01.10.2019 г.  Сумма 20 000-00  Без налога () НДС не облагается.</t>
  </si>
  <si>
    <t>Оплата за юридические услуги согласно договора РТК/2021 от 01.06.2021 г.  Сумма 25 000-00  Без налога () НДС не облагается.</t>
  </si>
  <si>
    <t>Оплата за услуги согласно договора №Б/Н от 01.11.2020 г.  Сумма 61 500-00  Без налога () НДС не облагается.</t>
  </si>
  <si>
    <t>Оплата по счету №7 от 12.01.2021 г.  Светодиодный уличный светильник SVT-STR-M-96W-C 6-650,00 руб.  НДС не облагается.</t>
  </si>
  <si>
    <t>21.01.2021</t>
  </si>
  <si>
    <t>Оплата по счету №28 от 21.01.2021 г.  Светильник светодиодный СА-7008У многорежимный с акустическим датчиком и датчиком освещённости (Ж1) 17-900,00 руб.   НДС не облагается.</t>
  </si>
  <si>
    <t>Оплата по Сч№366 от 08.11.2021 Ремонт, восстановление платы котла BUDERUS LOGOMAX PLUS GB 162-100 - 1 шт. 16 500-00 руб. В том числе НДС 20 % - 2750.00 рублей.</t>
  </si>
  <si>
    <t>ИНТЭН ООО</t>
  </si>
  <si>
    <t>Оплата по договору 371-РЦ/2019 от 23.08.2019 за ноябрь,20 Сумма 4692-00.  НДС не облагается.</t>
  </si>
  <si>
    <t>Оплата по договору 371-РЦ/2019 от 23.08.2019 за сентябрь,20 Сумма 4692-00.  НДС не облагается.</t>
  </si>
  <si>
    <t>Услуги по ежемесячному размещению сведений за ноябрь 2020 г. на портале ГИС ЖКХ по Договору по договору 371-ГИС/2019 от 23.08.2019  Сумма 2000-00.  НДС не облагается.</t>
  </si>
  <si>
    <t>Услуги по ежемесячному размещению сведений за декабрь 2020 г. на портале ГИС ЖКХ по Договору по договору 371-ГИС/2019 от 23.08.2019  Сумма 2000-00.  НДС не облагается.</t>
  </si>
  <si>
    <t>Оплата по договору 371-РЦ/2019 от 23.08.2019 за октябрь,20 Сумма 4692-00.  НДС не облагается.</t>
  </si>
  <si>
    <t>Услуги по ежемесячному размещению сведений за январь 2021 г. на портале ГИС ЖКХ по Договору по договору 371-ГИС/2019 от 23.08.2019  Сумма 2000-00.  НДС не облагается.</t>
  </si>
  <si>
    <t>Оплата по договору 371-РЦ/2019 от 23.08.2019 за декабрь,20 Сумма 4692-00.  НДС не облагается.</t>
  </si>
  <si>
    <t>Оплата по договору 371-РЦ/2019 от 23.08.2019 за январь,21 Сумма 4692-00.  НДС не облагается.</t>
  </si>
  <si>
    <t>Услуги по ежемесячному размещению сведений за февраль 2021 г. на портале ГИС ЖКХ по Договору по договору 371-ГИС/2019 от 23.08.2019  Сумма 2000-00.  НДС не облагается.</t>
  </si>
  <si>
    <t>Оплата по договору 371-РЦ/2019 от 23.08.2019 за февраль,21 Сумма 4692-00.  НДС не облагается.</t>
  </si>
  <si>
    <t>13.04.2021</t>
  </si>
  <si>
    <t>Услуги по ежемесячному размещению сведений за март 2021 г. на портале ГИС ЖКХ по Договору по договору 371-ГИС/2019 от 23.08.2019  Сумма 2000-00.  НДС не облагается.</t>
  </si>
  <si>
    <t>Оплата по договору 371-РЦ/2019 от 23.08.2019 за март,21 Сумма 4692-00.  НДС не облагается.</t>
  </si>
  <si>
    <t>27.05.2021</t>
  </si>
  <si>
    <t>Услуги по ежемесячному размещению сведений за апрель 2021 г. на портале ГИС ЖКХ по Договору по договору 371-ГИС/2019 от 23.08.2019  Сумма 2000-00.  НДС не облагается.</t>
  </si>
  <si>
    <t>Оплата по договору 371-РЦ/2019 от 23.08.2019 за апрель,21 Сумма 4692-00.  НДС не облагается.</t>
  </si>
  <si>
    <t>21.07.2021</t>
  </si>
  <si>
    <t>Услуги по ежемесячному размещению сведений за май 2021 г. на портале ГИС ЖКХ по Договору по договору 371-ГИС/2019 от 23.08.2019  Сумма 2000-00.  НДС не облагается.</t>
  </si>
  <si>
    <t>Услуги по ежемесячному размещению сведений за июнь 2021 г. на портале ГИС ЖКХ по Договору по договору 371-ГИС/2019 от 23.08.2019  Сумма 2000-00.  НДС не облагается.</t>
  </si>
  <si>
    <t>Оплата по договору 371-РЦ/2019 от 23.08.2019 за май,21 Сумма 4692-00.  НДС не облагается.</t>
  </si>
  <si>
    <t>14.09.2021</t>
  </si>
  <si>
    <t>Оплата по договору 371-РЦ/2019 от 23.08.2019. Сумма 4692-00.  НДС не облагается.</t>
  </si>
  <si>
    <t>19.11.2021</t>
  </si>
  <si>
    <t>Услуги по ежемесячному размещению сведений за 2021 г. на портале ГИС ЖКХ по Договору по договору 371-ГИС/2019 от 23.08.2019  Сумма 39 500-00.  НДС не облагается.</t>
  </si>
  <si>
    <t>29.11.2021</t>
  </si>
  <si>
    <t>Оплата по договору 371-РЦ/2019 от 23.08.2019. Сумма 13 868-00.  НДС не облагается.</t>
  </si>
  <si>
    <t>11.01.2021</t>
  </si>
  <si>
    <t>Оплата комиссии за оказание услуг по зачислению денежных средств. За период с 29.12.2020 по 10.01.2021. Договор от 15.07.2016 № 55026521. НДС не облагается.</t>
  </si>
  <si>
    <t>Комиссия внутри Сбербанка за ПП/ПТ через ДБО согласно договору РКО № 40703810955410000225 от '15/07/2015'.  Документ(ы):; от 12/01/21 №№: 2 (20000 RUR  ), 1 (39158.76 RUR  ).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</si>
  <si>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№3 (35000 RUR  ) от 12/01/21 Без НДС</t>
  </si>
  <si>
    <t>Комиссия внутри Сбербанка за ПП/ПТ через ДБО согласно договору РКО № 40703810955410000225 от '15/07/2015'. №4 (20000 RUR  ) от 13/01/21.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</si>
  <si>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13/01/21 №№: 5 (4692 RUR  ), 8 (56000 RU</t>
  </si>
  <si>
    <t>Комиссия в другие банки (кредитные организации, Банк России) за ПП/ПТ через ДБО согласно договору РКО №40703810955410000225 от '15/07/2015'. Документы: №9 (15000 RUR  ) от 14/01/21 Без НДС</t>
  </si>
  <si>
    <t>16.01.2021</t>
  </si>
  <si>
    <t>Комиссия внутри Сбербанка за ПП/ПТ через ДБО согласно договору РКО № 40703810955410000225 от '15/07/2015'. №16 (61400 RUR  ) от 16/01/21. Без НДС</t>
  </si>
  <si>
    <t>Комиссия за СМС-информирование по номеру '981***7131' по операциям с использованием бизнес-карты '4274********0245' по счету 40703810955410000225 за период с '16/01/2021' по '15/02/2021'.</t>
  </si>
  <si>
    <t>Комиссия внутри Сбербанка за ПП/ПТ через ДБО согласно договору РКО № 40703810955410000225 от '15/07/2015'. №19 (30000 RUR  ) от 18/01/21.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</si>
  <si>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18/01/21 №№: 20 (2000 RUR  ), 21 (2000 R</t>
  </si>
  <si>
    <t>Комиссия внутри Сбербанка за ПП/ПТ через ДБО согласно договору РКО № 40703810955410000225 от '15/07/2015'. №22 (30000 RUR  ) от 19/01/21.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</si>
  <si>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№23 (15000 RUR  ) от 19/01/21 Без НДС</t>
  </si>
  <si>
    <t>Комиссия внутри Сбербанка за ПП/ПТ через ДБО согласно договору РКО № 40703810955410000225 от '15/07/2015'.  Документ(ы):; от 20/01/21 №№: 26 (5591.72 RUR  ), 27 (6119.91 RUR  ), 25 (13168.82 RUR  ).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</si>
  <si>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№28 (28233.26 RUR  ) от 20/01/21 Без НДС</t>
  </si>
  <si>
    <t>Комиссия внутри Сбербанка за ПП/ПТ через ДБО согласно договору РКО № 40703810955410000225 от '15/07/2015'.  Документ(ы):; от 21/01/21 №№: 31 (20000 RUR  ), 30 (49469.25 RUR  ).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</si>
  <si>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№29 (17900 RUR  ) от 21/01/21 Без НДС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</si>
  <si>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документы:№24 (13040 RUR  ) от 20/01/21. Без НДС</t>
  </si>
  <si>
    <t>22.01.2021</t>
  </si>
  <si>
    <t>Оплата комиссии за оказание услуг по зачислению денежных средств. За период с 11.01.2021 по 20.01.2021. Договор от 15.07.2016 № 55026521. НДС не облагается.</t>
  </si>
  <si>
    <t>Комиссия внутри Сбербанка за ПП/ПТ через ДБО согласно договору РКО № 40703810955410000225 от '15/07/2015'.  Документ(ы):; от 25/01/21 №№: 32 (26237.82 RUR  ), 33 (11665.48 RUR  ). Без НДС</t>
  </si>
  <si>
    <t>Комиссия внутри Сбербанка за ПП/ПТ через ДБО согласно договору РКО № 40703810955410000225 от '15/07/2015'. №34 (20000 RUR  ) от 25/01/21.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</si>
  <si>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№35 (30000 RUR  ) от 29/01/21 Без НДС</t>
  </si>
  <si>
    <t>01.02.2021</t>
  </si>
  <si>
    <t>Комиссия за ведение счета '40703810955410000225' от '15/07/2015' за период с '01/01/2021' по '31/01/2021' за 31 дней. НДС не облагается</t>
  </si>
  <si>
    <t>03.02.2021</t>
  </si>
  <si>
    <t>Комиссия внутри Сбербанка за ПП/ПТ через ДБО согласно договору РКО № 40703810955410000225 от '15/07/2015'. №36 (30000 RUR  ) от 03/02/21. Без НДС</t>
  </si>
  <si>
    <t>12.02.2021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</si>
  <si>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№37 (50000 RUR  ) от 12/02/21 Без НДС</t>
  </si>
  <si>
    <t>Оплата комиссии за оказание услуг по зачислению денежных средств. За период с 29.01.2021 по 10.02.2021. Договор от 15.07.2016 № 55026521. НДС не облагается.</t>
  </si>
  <si>
    <t>Комиссия внутри Сбербанка за ПП/ПТ через ДБО согласно договору РКО № 40703810955410000225 от '15/07/2015'. №39 (40000 RUR  ) от 15/02/21.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</si>
  <si>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15/02/21 №№: 38 (50000 RUR  ), 42 (12000</t>
  </si>
  <si>
    <t>16.02.2021</t>
  </si>
  <si>
    <t>Комиссия за СМС-информирование по номеру '981***7131' по операциям с использованием бизнес-карты '4274********0245' по счету 40703810955410000225 за период с '16/02/2021' по '15/03/2021'.</t>
  </si>
  <si>
    <t>17.02.2021</t>
  </si>
  <si>
    <t>НДС 20% по комиссии за предоставление копий исполнительных документов на бумажном носителе в 1 экз. по запросу клиента №'407' от '15.02.2021'. Согласно договору РКО №40703810955410000225 от '15/07/2015'.</t>
  </si>
  <si>
    <t>18.02.2021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</si>
  <si>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№43 (6600 RUR  ) от 18/02/21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</si>
  <si>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19/02/21 №№: 45 (30000 RUR  ), 44 (30000</t>
  </si>
  <si>
    <t>Комиссия внутри Сбербанка за ПП/ПТ через ДБО согласно договору РКО № 40703810955410000225 от '15/07/2015'.  Документ(ы):; от 20/02/21 №№: 46 (40384.86 RUR  ), 47 (9069.85 RUR  ), 48 (30000 RUR  ).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</si>
  <si>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20/02/21 №№: 50 (4692 RUR  ), 56 (2400 R</t>
  </si>
  <si>
    <t>Оплата комиссии за оказание услуг по зачислению денежных средств. За период с 11.02.2021 по 23.02.2021. Договор от 15.07.2016 № 55026521. НДС не облагается.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</si>
  <si>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24/02/21 №№: 59 (29000 RUR  ), 58 (40000</t>
  </si>
  <si>
    <t>Комиссия внутри Сбербанка за ПП/ПТ через ДБО согласно договору РКО № 40703810955410000225 от '15/07/2015'.  Документ(ы):; от 01/03/21 №№: 62 (50000 RUR  ), 63 (20000 RUR  ).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</si>
  <si>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01/03/21 №№: 64 (15000 RUR  ), 61 (2400</t>
  </si>
  <si>
    <t>Комиссия за ведение счета '40703810955410000225' от '15/07/2015' за период с '01/02/2021' по '28/02/2021' за 28 дней. НДС не облагается</t>
  </si>
  <si>
    <t>Комиссия внутри Сбербанка за ПП/ПТ через ДБО согласно договору РКО № 40703810955410000225 от '15/07/2015'. №65 (3861.56 RUR  ) от 05/03/21. Без НДС</t>
  </si>
  <si>
    <t>Комиссия внутри Сбербанка за ПП/ПТ через ДБО согласно договору РКО № 40703810955410000225 от '15/07/2015'. №66 (56159.76 RUR  ) от 11/03/21. Без НДС</t>
  </si>
  <si>
    <t>Оплата комиссии за оказание услуг по зачислению денежных средств. За период с 26.02.2021 по 10.03.2021. Договор от 15.07.2016 № 55026521. НДС не облагается.</t>
  </si>
  <si>
    <t>Комиссия внутри Сбербанка за ПП/ПТ через ДБО согласно договору РКО № 40703810955410000225 от '15/07/2015'.  Документ(ы):; от 14/03/21 №№: 68 (7540.56 RUR  ), 67 (30000 RUR  ).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</si>
  <si>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14/03/21 №№: 70 (2000 RUR  ), 69 (4692 R</t>
  </si>
  <si>
    <t>16.03.2021</t>
  </si>
  <si>
    <t>Комиссия за СМС-информирование по номеру '981***7131' по операциям с использованием бизнес-карты '4274********0245' по счету 40703810955410000225 за период с '16/03/2021' по '15/04/2021'.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</si>
  <si>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   Документ(ы):; от 16/03/21 №№: 75 (24000 RU</t>
  </si>
  <si>
    <t>Комиссия внутри Сбербанка за ПП/ПТ через ДБО согласно договору РКО № 40703810955410000225 от '15/07/2015'. №80 (50000 RUR  ) от 18/03/21. Без НДС</t>
  </si>
  <si>
    <t>22.03.2021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</si>
  <si>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№81 (50000 RUR  ) от 22/03/21 Без НДС</t>
  </si>
  <si>
    <t>Оплата комиссии за оказание услуг по зачислению денежных средств. За период с 11.03.2021 по 21.03.2021. Договор от 15.07.2016 № 55026521. НДС не облагается.</t>
  </si>
  <si>
    <t>Комиссия внутри Сбербанка за ПП/ПТ через ДБО согласно договору РКО № 40703810955410000225 от '15/07/2015'.  Документ(ы):; от 23/03/21 №№: 83 (41806.08 RUR  ), 82 (50000 RUR  ).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</si>
  <si>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№84 (15000 RUR  ) от 23/03/21 Без НДС</t>
  </si>
  <si>
    <t>Комиссия внутри Сбербанка за ПП/ПТ через ДБО согласно договору РКО № 40703810955410000225 от '15/07/2015'. №85 (50000 RUR  ) от 24/03/21.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</si>
  <si>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№86 (17250 RUR  ) от 24/03/21 Без НДС</t>
  </si>
  <si>
    <t>Комиссия внутри Сбербанка за ПП/ПТ через ДБО согласно договору РКО № 40703810955410000225 от '15/07/2015'. №87 (40000 RUR  ) от 28/03/21. Без НДС</t>
  </si>
  <si>
    <t>29.03.2021</t>
  </si>
  <si>
    <t>Комиссия внутри Сбербанка за ПП/ПТ через ДБО согласно договору РКО № 40703810955410000225 от '15/07/2015'. №88 (3690 RUR  ) от 29/03/21. Без НДС</t>
  </si>
  <si>
    <t>30.03.2021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</si>
  <si>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№90 (10000 RUR  ) от 30/03/21 Без НДС</t>
  </si>
  <si>
    <t>01.04.2021</t>
  </si>
  <si>
    <t>Комиссия за ведение счета '40703810955410000225' от '15/07/2015' за период с '01/03/2021' по '31/03/2021' за 31 дней. НДС не облагается</t>
  </si>
  <si>
    <t>Комиссия внутри Сбербанка за ПП/ПТ через ДБО согласно договору РКО № 40703810955410000225 от '15/07/2015'. №91 (30000 RUR  ) от 02/04/21. Без НДС</t>
  </si>
  <si>
    <t>05.04.2021</t>
  </si>
  <si>
    <t>Комиссия внутри Сбербанка за ПП/ПТ через ДБО согласно договору РКО № 40703810955410000225 от '15/07/2015'. №92 (30000 RUR  ) от 05/04/21. Без НДС</t>
  </si>
  <si>
    <t>Комиссия внутри Сбербанка за ПП/ПТ через ДБО согласно договору РКО № 40703810955410000225 от '15/07/2015'. №94 (15000 RUR  ) от 08/04/21. Без НДС</t>
  </si>
  <si>
    <t>Комиссия внутри Сбербанка за ПП/ПТ через ДБО согласно договору РКО № 40703810955410000225 от '15/07/2015'. №95 (15877.39 RUR  ) от 08/04/21.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</si>
  <si>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№93 (30000 RUR  ) от 08/04/21 Без НДС</t>
  </si>
  <si>
    <t>Комиссия внутри Сбербанка за ПП/ПТ через ДБО согласно договору РКО № 40703810955410000225 от '15/07/2015'.  Документ(ы):; от 09/04/21 №№: 98 (7030.75 RUR  ), 99 (29459.08 RUR  ), 97 (20000 RUR  ), 96 (5000 RUR</t>
  </si>
  <si>
    <t>Комиссия внутри Сбербанка за ПП/ПТ через ДБО согласно договору РКО № 40703810955410000225 от '15/07/2015'. №101 (20000 RUR  ) от 12/04/21.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</si>
  <si>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№100 (60000 RUR  ) от 12/04/21 Без НДС</t>
  </si>
  <si>
    <t>Оплата комиссии за оказание услуг по зачислению денежных средств. За период с 31.03.2021 по 11.04.2021. Договор от 15.07.2016 № 55026521. НДС не облагается.</t>
  </si>
  <si>
    <t>Комиссия внутри Сбербанка за ПП/ПТ через ДБО согласно договору РКО № 40703810955410000225 от '15/07/2015'. №102 (30000 RUR  ) от 13/04/21.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</si>
  <si>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13/04/21 №№: 104 (2000 RUR  ), 103 (4692</t>
  </si>
  <si>
    <t>Комиссия внутри Сбербанка за ПП/ПТ через ДБО согласно договору РКО № 40703810955410000225 от '15/07/2015'. №115 (20000 RUR  ) от 14/04/21. Без НДС</t>
  </si>
  <si>
    <t>15.04.2021</t>
  </si>
  <si>
    <t>Комиссия внутри Сбербанка за ПП/ПТ через ДБО согласно договору РКО № 40703810955410000225 от '15/07/2015'. №119 (30000 RUR  ) от 15/04/21. Без НДС</t>
  </si>
  <si>
    <t>16.04.2021</t>
  </si>
  <si>
    <t>Комиссия за СМС-информирование по номеру '981***7131' по операциям с использованием бизнес-карты '4274********0245' по счету 40703810955410000225 за период с '16/04/2021' по '15/05/2021'.</t>
  </si>
  <si>
    <t>Комиссия внутри Сбербанка за ПП/ПТ через ДБО согласно договору РКО № 40703810955410000225 от '15/07/2015'.  Документ(ы):; от 20/04/21 №№: 121 (31337.37 RUR  ), 120 (60000 RUR  ). Без НДС</t>
  </si>
  <si>
    <t>21.04.2021</t>
  </si>
  <si>
    <t>Оплата комиссии за оказание услуг по зачислению денежных средств. За период с 12.04.2021 по 20.04.2021. Договор от 15.07.2016 № 55026521. НДС не облагается.</t>
  </si>
  <si>
    <t>Комиссия внутри Сбербанка за ПП/ПТ через ДБО согласно договору РКО № 40703810955410000225 от '15/07/2015'. №122 (50000 RUR  ) от 22/04/21.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</si>
  <si>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22/04/21 №№: 125 (65000 RUR  ), 123 (493</t>
  </si>
  <si>
    <t>Комиссия внутри Сбербанка за ПП/ПТ через ДБО согласно договору РКО № 40703810955410000225 от '15/07/2015'. №126 (50000 RUR  ) от 27/04/21. Без НДС</t>
  </si>
  <si>
    <t>28.04.2021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</si>
  <si>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№127 (10000 RUR  ) от 28/04/21 Без НДС</t>
  </si>
  <si>
    <t>29.04.2021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</si>
  <si>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№128 (15000 RUR  ) от 29/04/21 Без НДС</t>
  </si>
  <si>
    <t>04.05.2021</t>
  </si>
  <si>
    <t>Комиссия за ведение счета '40703810955410000225' от '15/07/2015' за период с '01/04/2021' по '30/04/2021' за 30 дней. НДС не облагается</t>
  </si>
  <si>
    <t>05.05.2021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</si>
  <si>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№129 (15000 RUR  ) от 05/05/21 Без НДС</t>
  </si>
  <si>
    <t>Комиссия внутри Сбербанка за ПП/ПТ через ДБО согласно договору РКО № 40703810955410000225 от '15/07/2015'.  Документ(ы):; от 06/05/21 №№: 138 (9516.43 RUR  ), 137 (18061.2 RUR  ), 136 (11665.48 RUR  ).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</si>
  <si>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№140 (60000 RUR  ) от 11/05/21 Без НДС</t>
  </si>
  <si>
    <t>Оплата комиссии за оказание услуг по зачислению денежных средств. За период с 30.04.2021 по 10.05.2021. Договор от 15.07.2016 № 55026521. НДС не облагается.</t>
  </si>
  <si>
    <t>Комиссия внутри Сбербанка за ПП/ПТ через ДБО согласно договору РКО № 40703810955410000225 от '15/07/2015'. №142 (20000 RUR  ) от 12/05/21.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</si>
  <si>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№141 (16000 RUR  ) от 12/05/21 Без НДС</t>
  </si>
  <si>
    <t>16.05.2021</t>
  </si>
  <si>
    <t>Комиссия за СМС-информирование по номеру '981***7131' по операциям с использованием бизнес-карты '4274********0245' по счету 40703810955410000225 за период с '16/05/2021' по '15/06/2021'.</t>
  </si>
  <si>
    <t>Комиссия внутри Сбербанка за ПП/ПТ через ДБО согласно договору РКО № 40703810955410000225 от '15/07/2015'. №152 (30000 RUR  ) от 17/05/21.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</si>
  <si>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№151 (30000 RUR  ) от 17/05/21 Без НДС</t>
  </si>
  <si>
    <t>18.05.2021</t>
  </si>
  <si>
    <t>Комиссия внутри Сбербанка за ПП/ПТ через ДБО согласно договору РКО № 40703810955410000225 от '15/07/2015'.  Документ(ы):; от 18/05/21 №№: 153 (30000 RUR  ), 154 (54882.83 RUR  ). Без НДС</t>
  </si>
  <si>
    <t>Комиссия внутри Сбербанка за ПП/ПТ через ДБО согласно договору РКО № 40703810955410000225 от '15/07/2015'.  Документ(ы):; от 19/05/21 №№: 155 (11750.05 RUR  ), 156 (25550.33 RUR  ). Без НДС</t>
  </si>
  <si>
    <t>Комиссия внутри Сбербанка за ПП/ПТ через ДБО согласно договору РКО № 40703810955410000225 от '15/07/2015'.  Документ(ы):; от 21/05/21 №№: 157 (30000 RUR  ), 161 (10000 RUR  ), 162 (3700 RUR  ), 158 (30000 RUR</t>
  </si>
  <si>
    <t>Оплата комиссии за оказание услуг по зачислению денежных средств. За период с 11.05.2021 по 20.05.2021. Договор от 15.07.2016 № 55026521. НДС не облагается.</t>
  </si>
  <si>
    <t>24.05.2021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</si>
  <si>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№163 (60000 RUR  ) от 24/05/21 Без НДС</t>
  </si>
  <si>
    <t>Комиссия внутри Сбербанка за ПП/ПТ через ДБО согласно договору РКО № 40703810955410000225 от '15/07/2015'. №165 (30000 RUR  ) от 26/05/21.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</si>
  <si>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№164 (49734 RUR  ) от 26/05/21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</si>
  <si>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27/05/21 №№: 167 (2000 RUR  ), 168 (4000</t>
  </si>
  <si>
    <t>Комиссия внутри Сбербанка за ПП/ПТ через ДБО согласно договору РКО № 40703810955410000225 от '15/07/2015'. №169 (20000 RUR  ) от 30/05/21. Без НДС</t>
  </si>
  <si>
    <t>Комиссия внутри Сбербанка за ПП/ПТ через ДБО согласно договору РКО № 40703810955410000225 от '15/07/2015'. №170 (6080.1 RUR  ) от 31/05/21. Без НДС</t>
  </si>
  <si>
    <t>01.06.2021</t>
  </si>
  <si>
    <t>Комиссия внутри Сбербанка за ПП/ПТ через ДБО согласно договору РКО № 40703810955410000225 от '15/07/2015'. №171 (20000 RUR  ) от 01/06/21. Без НДС</t>
  </si>
  <si>
    <t>Комиссия за ведение счета '40703810955410000225' от '15/07/2015' за период с '01/05/2021' по '31/05/2021' за 31 дней. НДС не облагается</t>
  </si>
  <si>
    <t>Комиссия в другие банки (кредитные организации, Банк России) за ПП/ПТ через ДБО согласно договору РКО №40703810955410000225 от '15/07/2015'. Документы: №172 (10000 RUR  ) от 07/06/21 Без НДС</t>
  </si>
  <si>
    <t>Комиссия за перечисление ден.средств на основании инкасс.поручен. по исп.док. № ФС 036678404 от 20.05.2021. Согласно дог.РКО 40703810955410000225 от '15/07/2015'. Без НДС</t>
  </si>
  <si>
    <t>Комиссия внутри Сбербанка за ПП/ПТ через ДБО согласно договору РКО № 40703810955410000225 от '15/07/2015'. №173 (20000 RUR  ) от 10/06/21.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</si>
  <si>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№175 (61000 RUR  ) от 11/06/21 Без НДС</t>
  </si>
  <si>
    <t>Оплата комиссии за оказание услуг по зачислению денежных средств. За период с 31.05.2021 по 10.06.2021. Договор от 15.07.2016 № 55026521. НДС не облагается.</t>
  </si>
  <si>
    <t>Комиссия внутри Сбербанка за ПП/ПТ через ДБО согласно договору РКО № 40703810955410000225 от '15/07/2015'. №176 (64044.07 RUR  ) от 15/06/21. Без НДС</t>
  </si>
  <si>
    <t>Комиссия внутри Сбербанка за ПП/ПТ через ДБО согласно договору РКО № 40703810955410000225 от '15/07/2015'. №182 (30000 RUR  ) от 16/06/21. Без НДС</t>
  </si>
  <si>
    <t>Комиссия за СМС-информирование по номеру '981***7131' по операциям с использованием бизнес-карты '4274********0245' по счету 40703810955410000225 за период с '16/06/2021' по '15/07/2021'.</t>
  </si>
  <si>
    <t>Комиссия внутри Сбербанка за ПП/ПТ через ДБО согласно договору РКО № 40703810955410000225 от '15/07/2015'. №183 (30000 RUR  ) от 17/06/21.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</si>
  <si>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№184 (20000 RUR  ) от 17/06/21 Без НДС</t>
  </si>
  <si>
    <t>Комиссия внутри Сбербанка за ПП/ПТ через ДБО согласно договору РКО № 40703810955410000225 от '15/07/2015'. №185 (20000 RUR  ) от 18/06/21. Без НДС</t>
  </si>
  <si>
    <t>Комиссия внутри Сбербанка за ПП/ПТ через ДБО согласно договору РКО № 40703810955410000225 от '15/07/2015'. №188 (50000 RUR  ) от 21/06/21. Без НДС</t>
  </si>
  <si>
    <t>Оплата комиссии за оказание услуг по зачислению денежных средств. За период с 11.06.2021 по 20.06.2021. Договор от 15.07.2016 № 55026521. НДС не облагается.</t>
  </si>
  <si>
    <t>22.06.2021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</si>
  <si>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22/06/21 №№: 191 (15000 RUR  ), 190 (250</t>
  </si>
  <si>
    <t>23.06.2021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</si>
  <si>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№192 (25000 RUR  ) от 23/06/21 Без НДС</t>
  </si>
  <si>
    <t>Комиссия внутри Сбербанка за ПП/ПТ через ДБО согласно договору РКО № 40703810955410000225 от '15/07/2015'. №194 (18808.22 RUR  ) от 25/06/21. Без НДС</t>
  </si>
  <si>
    <t>28.06.2021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</si>
  <si>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№195 (15000 RUR  ) от 28/06/21 Без НДС</t>
  </si>
  <si>
    <t>29.06.2021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</si>
  <si>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№196 (10000 RUR  ) от 29/06/21 Без НДС</t>
  </si>
  <si>
    <t>30.06.2021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</si>
  <si>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№197 (10000 RUR  ) от 30/06/21 Без НДС</t>
  </si>
  <si>
    <t>Оплата комиссии за оказание услуг по зачислению денежных средств. За период с 21.06.2021 по 29.06.2021. Договор от 15.07.2016 № 55026521. НДС не облагается.</t>
  </si>
  <si>
    <t>01.07.2021</t>
  </si>
  <si>
    <t>Комиссия внутри Сбербанка за ПП/ПТ через ДБО согласно договору РКО № 40703810955410000225 от '15/07/2015'.  Документ(ы):; от 01/07/21 №№: 198 (8037 RUR  ), 199 (350 RUR  ). Без НДС</t>
  </si>
  <si>
    <t>Комиссия за ведение счета '40703810955410000225' от '15/07/2015' за период с '01/06/2021' по '30/06/2021' за 30 дней. НДС не облагается</t>
  </si>
  <si>
    <t>06.07.2021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</si>
  <si>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№200 (900 RUR  ) от 06/07/21 Без НДС</t>
  </si>
  <si>
    <t>07.07.2021</t>
  </si>
  <si>
    <t>Комиссия внутри Сбербанка за ПП/ПТ через ДБО согласно договору РКО № 40703810955410000225 от '15/07/2015'.  Документ(ы):; от 07/07/21 №№: 201 (29052.24 RUR  ), 202 (30000 RUR  ). Без НДС</t>
  </si>
  <si>
    <t>12.07.2021</t>
  </si>
  <si>
    <t>Оплата комиссии за оказание услуг по зачислению денежных средств. За период с 30.06.2021 по 11.07.2021. Договор от 15.07.2016 № 55026521. НДС не облагается.</t>
  </si>
  <si>
    <t>Комиссия внутри Сбербанка за ПП/ПТ через ДБО согласно договору РКО № 40703810955410000225 от '15/07/2015'.  Документ(ы):; от 13/07/21 №№: 207 (20000 RUR  ), 208 (15995.21 RUR  ).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</si>
  <si>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№206 (70000 RUR  ) от 13/07/21 Без НДС</t>
  </si>
  <si>
    <t>16.07.2021</t>
  </si>
  <si>
    <t>Комиссия внутри Сбербанка за ПП/ПТ через ДБО согласно договору РКО № 40703810955410000225 от '15/07/2015'.  Документ(ы):; от 16/07/21 №№: 215 (36000 RUR  ), 214 (6000 RUR  ). Без НДС</t>
  </si>
  <si>
    <t>Комиссия за СМС-информирование по номеру '981***7131' по операциям с использованием бизнес-карты '4274********0245' по счету 40703810955410000225 за период с '16/07/2021' по '15/08/2021'.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</si>
  <si>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19/07/21 №№: 216 (60500 RUR  ), 217 (160</t>
  </si>
  <si>
    <t>Комиссия внутри Сбербанка за ПП/ПТ через ДБО согласно договору РКО № 40703810955410000225 от '15/07/2015'. №218 (20000 RUR  ) от 20/07/21.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</si>
  <si>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№219 (30000 RUR  ) от 20/07/21 Без НДС</t>
  </si>
  <si>
    <t>Оплата комиссии за оказание услуг по зачислению денежных средств. За период с 12.07.2021 по 20.07.2021. Договор от 15.07.2016 № 55026521. НДС не облагается.</t>
  </si>
  <si>
    <t>Комиссия внутри Сбербанка за ПП/ПТ через ДБО согласно договору РКО № 40703810955410000225 от '15/07/2015'. №223 (30000 RUR  ) от 21/07/21.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</si>
  <si>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21/07/21 №№: 221 (2000 RUR  ), 220 (2000</t>
  </si>
  <si>
    <t>22.07.2021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</si>
  <si>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22/07/21 №№: 224 (27168 RUR  ), 225 (240</t>
  </si>
  <si>
    <t>27.07.2021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</si>
  <si>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27/07/21 №№: 226 (50000 RUR  ), 227 (204</t>
  </si>
  <si>
    <t>28.07.2021</t>
  </si>
  <si>
    <t>Комиссия внутри Сбербанка за ПП/ПТ через ДБО согласно договору РКО № 40703810955410000225 от '15/07/2015'. №228 (20000 RUR  ) от 28/07/21. Без НДС</t>
  </si>
  <si>
    <t>30.07.2021</t>
  </si>
  <si>
    <t>Оплата комиссии за оказание услуг по зачислению денежных средств. За период с 21.07.2021 по 29.07.2021. Договор от 15.07.2016 № 55026521. НДС не облагается.</t>
  </si>
  <si>
    <t>02.08.2021</t>
  </si>
  <si>
    <t>Комиссия за ведение счета '40703810955410000225' от '15/07/2015' за период с '01/07/2021' по '31/07/2021' за 31 дней. НДС не облагается</t>
  </si>
  <si>
    <t>Комиссия внутри Сбербанка за ПП/ПТ через ДБО согласно договору РКО № 40703810955410000225 от '15/07/2015'. №229 (3000 RUR  ) от 02/08/21. Без НДС</t>
  </si>
  <si>
    <t>Комиссия внутри Сбербанка за ПП/ПТ через ДБО согласно договору РКО № 40703810955410000225 от '15/07/2015'. №231 (20000 RUR  ) от 07/08/21. Без НДС</t>
  </si>
  <si>
    <t>Комиссия внутри Сбербанка за ПП/ПТ через ДБО согласно договору РКО № 40703810955410000225 от '15/07/2015'.  Документ(ы):; от 09/08/21 №№: 232 (30000 RUR  ), 233 (33080.85 RUR  ). Без НДС</t>
  </si>
  <si>
    <t>Комиссия внутри Сбербанка за ПП/ПТ через ДБО согласно договору РКО № 40703810955410000225 от '15/07/2015'. №234 (19856.67 RUR  ) от 10/08/21.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</si>
  <si>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10/08/21 №№: 237 (6800 RUR  ), 235 (2800</t>
  </si>
  <si>
    <t>11.08.2021</t>
  </si>
  <si>
    <t>Оплата комиссии за оказание услуг по зачислению денежных средств. За период с 30.07.2021 по 10.08.2021. Договор от 15.07.2016 № 55026521. НДС не облагается.</t>
  </si>
  <si>
    <t>Комиссия внутри Сбербанка за ПП/ПТ через ДБО согласно договору РКО № 40703810955410000225 от '15/07/2015'. №244 (3700 RUR  ) от 13/08/21.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</si>
  <si>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№239 (60500 RUR  ) от 13/08/21 Без НДС</t>
  </si>
  <si>
    <t>Комиссия внутри Сбербанка за ПП/ПТ через ДБО согласно договору РКО № 40703810955410000225 от '15/07/2015'. №245 (40000 RUR  ) от 16/08/21. Без НДС</t>
  </si>
  <si>
    <t>Комиссия за СМС-информирование по номеру '981***7131' по операциям с использованием бизнес-карты '4274********0245' по счету 40703810955410000225 за период с '16/08/2021' по '15/09/2021'.</t>
  </si>
  <si>
    <t>Комиссия внутри Сбербанка за ПП/ПТ через ДБО согласно договору РКО № 40703810955410000225 от '15/07/2015'. №246 (96000 RUR  ) от 19/08/21.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</si>
  <si>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№238 (27168 RUR  ) от 13/08/21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</si>
  <si>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№247 (13079.68 RUR  ) от 21/08/21 Без НДС</t>
  </si>
  <si>
    <t>23.08.2021</t>
  </si>
  <si>
    <t>Комиссия внутри Сбербанка за ПП/ПТ через ДБО согласно договору РКО № 40703810955410000225 от '15/07/2015'. №248 (51451.63 RUR  ) от 23/08/21.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</si>
  <si>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№249 (50000 RUR  ) от 23/08/21 Без НДС</t>
  </si>
  <si>
    <t>Оплата комиссии за оказание услуг по зачислению денежных средств. За период с 11.08.2021 по 22.08.2021. Договор от 15.07.2016 № 55026521. НДС не облагается.</t>
  </si>
  <si>
    <t>24.08.2021</t>
  </si>
  <si>
    <t>Комиссия внутри Сбербанка за ПП/ПТ через ДБО согласно договору РКО № 40703810955410000225 от '15/07/2015'. №250 (30000 RUR  ) от 24/08/21. Без НДС</t>
  </si>
  <si>
    <t>25.08.2021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</si>
  <si>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№251 (25000 RUR  ) от 25/08/21 Без НДС</t>
  </si>
  <si>
    <t>29.08.2021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</si>
  <si>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№252 (22000 RUR  ) от 29/08/21 Без НДС</t>
  </si>
  <si>
    <t>01.09.2021</t>
  </si>
  <si>
    <t>Комиссия за ведение счета '40703810955410000225' от '15/07/2015' за период с '01/08/2021' по '31/08/2021' за 31 дней. НДС не облагается</t>
  </si>
  <si>
    <t>02.09.2021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</si>
  <si>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№253 (27168 RUR  ) от 02/09/21 Без НДС</t>
  </si>
  <si>
    <t>07.09.2021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</si>
  <si>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№255 (20000 RUR  ) от 07/09/21 Без НДС</t>
  </si>
  <si>
    <t>Комиссия внутри Сбербанка за ПП/ПТ через ДБО согласно договору РКО № 40703810955410000225 от '15/07/2015'.  Документ(ы):; от 08/09/21 №№: 257 (24982.26 RUR  ), 256 (19933.89 RUR  ). Без НДС</t>
  </si>
  <si>
    <t>09.09.2021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</si>
  <si>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№258 (27168 RUR  ) от 09/09/21 Без НДС</t>
  </si>
  <si>
    <t>Оплата комиссии за оказание услуг по зачислению денежных средств. За период с 31.08.2021 по 12.09.2021. Договор от 15.07.2016 № 55026521. НДС не облагается.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</si>
  <si>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13/09/21 №№: 260 (40000 RUR  ), 259 (605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</si>
  <si>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   Документ(ы):; от 13/09/21 №№: 261 (4692 RU</t>
  </si>
  <si>
    <t>Комиссия внутри Сбербанка за ПП/ПТ через ДБО согласно договору РКО № 40703810955410000225 от '15/07/2015'. №267 (51953.6 RUR  ) от 15/09/21. Без НДС</t>
  </si>
  <si>
    <t>16.09.2021</t>
  </si>
  <si>
    <t>Комиссия за СМС-информирование по номеру '981***7131' по операциям с использованием бизнес-карты '4274********0245' по счету 40703810955410000225 за период с '16/09/2021' по '15/10/2021'.</t>
  </si>
  <si>
    <t>Комиссия в другие банки (кредитные организации, Банк России) за ПП/ПТ через ДБО согласно договору РКО №40703810955410000225 от '15/07/2015'. Документы: №268 (24800 RUR  ) от 17/09/21 Без НДС</t>
  </si>
  <si>
    <t>20.09.2021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</si>
  <si>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№269 (40000 RUR  ) от 20/09/21 Без НДС</t>
  </si>
  <si>
    <t>21.09.2021</t>
  </si>
  <si>
    <t>Оплата комиссии за оказание услуг по зачислению денежных средств. За период с 13.09.2021 по 20.09.2021. Договор от 15.07.2016 № 55026521. НДС не облагается.</t>
  </si>
  <si>
    <t>Комиссия в другие банки (кредитные организации, Банк России) за ПП/ПТ через ДБО согласно договору РКО №40703810955410000225 от '15/07/2015'. Документы: №270 (27168 RUR  ) от 21/09/21 Без НДС</t>
  </si>
  <si>
    <t>22.09.2021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</si>
  <si>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№271 (40000 RUR  ) от 22/09/21 Без НДС</t>
  </si>
  <si>
    <t>23.09.2021</t>
  </si>
  <si>
    <t>Комиссия внутри Сбербанка за ПП/ПТ через ДБО согласно договору РКО № 40703810955410000225 от '15/07/2015'. №275 (30000 RUR  ) от 23/09/21. Без НДС</t>
  </si>
  <si>
    <t>24.09.2021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</si>
  <si>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№276 (13000 RUR  ) от 24/09/21 Без НДС</t>
  </si>
  <si>
    <t>НДС 20% от комиссии за Изготовление и заверение 1 копий документов 'Копии платежных документов' по запросу клиента №'Б/Н' от '24.09.2021'.</t>
  </si>
  <si>
    <t>Комиссия за изготовление и заверение 1 копий документов 'Копии платежных документов' по запросу клиента №'Б/Н' от '24.09.2021'.</t>
  </si>
  <si>
    <t>27.09.2021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</si>
  <si>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27/09/21 №№: 277 (20000 RUR  ), 278 (100</t>
  </si>
  <si>
    <t>30.09.2021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</si>
  <si>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№279 (15000 RUR  ) от 30/09/21 Без НДС</t>
  </si>
  <si>
    <t>01.10.2021</t>
  </si>
  <si>
    <t>Комиссия за ведение счета '40703810955410000225' от '15/07/2015' за период с '01/09/2021' по '30/09/2021' за 30 дней. НДС не облагается</t>
  </si>
  <si>
    <t>Комиссия в другие банки (кредитные организации, Банк России) за ПП/ПТ через ДБО согласно договору РКО №40703810955410000225 от '15/07/2015'. Документы: №280 (10000 RUR  ) от 01/10/21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</si>
  <si>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№285 (16000 RUR  ) от 05/10/21 Без НДС</t>
  </si>
  <si>
    <t>Комиссия за перечисление ден.средств на основании инкасс.поручен. по исп.док. № ФС 037638297 от 10.09.2021. Согласно дог.РКО 40703810955410000225 от '15/07/2015'. Без НДС</t>
  </si>
  <si>
    <t>06.10.2021</t>
  </si>
  <si>
    <t>Комиссия внутри Сбербанка за ПП/ПТ через ДБО согласно договору РКО № 40703810955410000225 от '15/07/2015'. №288 (5407.69 RUR  ) от 06/10/21. Без НДС</t>
  </si>
  <si>
    <t>Комиссия внутри Сбербанка за ПП/ПТ через ДБО согласно договору РКО № 40703810955410000225 от '15/07/2015'. №287 (33080.85 RUR  ) от 06/10/21.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</si>
  <si>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№286 (5000 RUR  ) от 06/10/21 Без НДС</t>
  </si>
  <si>
    <t>07.10.2021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</si>
  <si>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№289 (17000 RUR  ) от 07/10/21 Без НДС</t>
  </si>
  <si>
    <t>Комиссия внутри Сбербанка за ПП/ПТ через ДБО согласно договору РКО № 40703810955410000225 от '15/07/2015'. №290 (15000 RUR  ) от 08/10/21. Без НДС</t>
  </si>
  <si>
    <t>10.10.2021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</si>
  <si>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№291 (4000 RUR  ) от 10/10/21 Без НДС</t>
  </si>
  <si>
    <t>Комиссия внутри Сбербанка за ПП/ПТ через ДБО согласно договору РКО № 40703810955410000225 от '15/07/2015'. №292 (30000 RUR  ) от 11/10/21.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</si>
  <si>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№293 (20000 RUR  ) от 11/10/21 Без НДС</t>
  </si>
  <si>
    <t>Оплата комиссии за оказание услуг по зачислению денежных средств. За период с 30.09.2021 по 10.10.2021. Договор от 15.07.2016 № 55026521. НДС не облагается.</t>
  </si>
  <si>
    <t>12.10.2021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</si>
  <si>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№294 (15000 RUR  ) от 12/10/21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</si>
  <si>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13/10/21 №№: 296 (9250 RUR  ), 295 (3000</t>
  </si>
  <si>
    <t>Комиссия в другие банки (кредитные организации, Банк России) за ПП/ПТ через ДБО согласно договору РКО №40703810955410000225 от '15/07/2015'. Документы: №302 (60500 RUR  ) от 15/10/21 Без НДС</t>
  </si>
  <si>
    <t>16.10.2021</t>
  </si>
  <si>
    <t>Комиссия за СМС-информирование по номеру '981***7131' по операциям с использованием бизнес-карты '4274********0245' по счету 40703810955410000225 за период с '16/10/2021' по '15/11/2021'.</t>
  </si>
  <si>
    <t>Комиссия внутри Сбербанка за ПП/ПТ через ДБО согласно договору РКО № 40703810955410000225 от '15/07/2015'.  Документ(ы):; от 18/10/21 №№: 306 (3556 RUR  ), 304 (30000 RUR  ).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</si>
  <si>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18/10/21 №№: 303 (10000 RUR  ), 305 (160</t>
  </si>
  <si>
    <t>19.10.2021</t>
  </si>
  <si>
    <t>Комиссия внутри Сбербанка за ПП/ПТ через ДБО согласно договору РКО № 40703810955410000225 от '15/07/2015'. №308 (20000 RUR  ) от 19/10/21. Без НДС</t>
  </si>
  <si>
    <t>21.10.2021</t>
  </si>
  <si>
    <t>Оплата комиссии за оказание услуг по зачислению денежных средств. За период с 11.10.2021 по 20.10.2021. Договор от 15.07.2016 № 55026521. НДС не облагается.</t>
  </si>
  <si>
    <t>23.10.2021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</si>
  <si>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№309 (66000 RUR  ) от 21/10/21 Без НДС</t>
  </si>
  <si>
    <t>26.10.2021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</si>
  <si>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№310 (30000 RUR  ) от 25/10/21 Без НДС</t>
  </si>
  <si>
    <t>29.10.2021</t>
  </si>
  <si>
    <t>Комиссия за прием и зачисление  наличных на счет  предприятия по Бизнес-карте в УС ПАО Сбербанк, согласно договора РКО № 40703810955410000225 от '15/07/2015'. Документ(ы): №181025 (10000 RUR  ) от 29/10/21. Бе</t>
  </si>
  <si>
    <t>Комиссия в другие банки (кредитные организации, Банк России) за ПП/ПТ через ДБО согласно договору РКО №40703810955410000225 от '15/07/2015'. Документы: №311 (5000 RUR  ) от 29/10/21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</si>
  <si>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01/11/21 №№: 313 (16560 RUR  ), 312 (200</t>
  </si>
  <si>
    <t>Комиссия за ведение счета '40703810955410000225' от '15/07/2015' за период с '01/10/2021' по '31/10/2021' за 31 дней. НДС не облагается</t>
  </si>
  <si>
    <t>02.11.2021</t>
  </si>
  <si>
    <t>Комиссия внутри Сбербанка за ПП/ПТ через ДБО согласно договору РКО № 40703810955410000225 от '15/07/2015'. №314 (3120 RUR  ) от 02/11/21. Без НДС</t>
  </si>
  <si>
    <t>06.11.2021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</si>
  <si>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№315 (20000 RUR  ) от 06/11/21 Без НДС</t>
  </si>
  <si>
    <t>07.11.2021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</si>
  <si>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№316 (10000 RUR  ) от 07/11/21 Без НДС</t>
  </si>
  <si>
    <t>Комиссия внутри Сбербанка за ПП/ПТ через ДБО согласно договору РКО № 40703810955410000225 от '15/07/2015'.  Документ(ы):; от 08/11/21 №№: 320 (20000 RUR  ), 321 (17081.05 RUR  ), 318 (26189.63 RUR  ).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</si>
  <si>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08/11/21 №№: 319 (15000 RUR  ), 317 (300</t>
  </si>
  <si>
    <t>Комиссия за перечисление ден.средств на основании инкасс.поручен. по исп.док. № ВС 096921468 от 11.10.2021. Согласно дог.РКО 40703810955410000225 от '15/07/2015'. Без НДС</t>
  </si>
  <si>
    <t>Комиссия внутри Сбербанка за ПП/ПТ через ДБО согласно договору РКО № 40703810955410000225 от '15/07/2015'. №324 (3269.82 RUR  ) от 09/11/21.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</si>
  <si>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09/11/21 №№: 322 (11000 RUR  ), 323 (165</t>
  </si>
  <si>
    <t>11.11.2021</t>
  </si>
  <si>
    <t>Оплата комиссии за оказание услуг по зачислению денежных средств. За период с 29.10.2021 по 10.11.2021. Договор от 15.07.2016 № 55026521. НДС не облагается.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</si>
  <si>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12/11/21 №№: 326 (20000 RUR  ), 325 (605</t>
  </si>
  <si>
    <t>Комиссия внутри Сбербанка за ПП/ПТ через ДБО согласно договору РКО № 40703810955410000225 от '15/07/2015'. №333 (9641.27 RUR  ) от 15/11/21.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</si>
  <si>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№334 (15000 RUR  ) от 15/11/21 Без НДС</t>
  </si>
  <si>
    <t>Комиссия внутри Сбербанка за ПП/ПТ через ДБО согласно договору РКО № 40703810955410000225 от '15/07/2015'.  Документ(ы):; от 16/11/21 №№: 335 (40000 RUR  ), 337 (21890.32 RUR  ), 336 (1449.11 RUR  ). Без НДС</t>
  </si>
  <si>
    <t>Комиссия за СМС-информирование по номеру '981***7131' по операциям с использованием бизнес-карты '4274********0245' по счету 40703810955410000225 за период с '16/11/2021' по '15/12/2021'.</t>
  </si>
  <si>
    <t>17.11.2021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</si>
  <si>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№338 (27168 RUR  ) от 17/11/21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</si>
  <si>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№339 (39500 RUR  ) от 19/11/21 Без НДС</t>
  </si>
  <si>
    <t>21.11.2021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</si>
  <si>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№340 (5000 RUR  ) от 21/11/21 Без НДС</t>
  </si>
  <si>
    <t>Комиссия внутри Сбербанка за ПП/ПТ через ДБО согласно договору РКО № 40703810955410000225 от '15/07/2015'.  Документ(ы):; от 22/11/21 №№: 342 (39465.49 RUR  ), 343 (20000 RUR  ). Без НДС</t>
  </si>
  <si>
    <t>Оплата комиссии за оказание услуг по зачислению денежных средств. За период с 11.11.2021 по 21.11.2021. Договор от 15.07.2016 № 55026521. НДС не облагается.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</si>
  <si>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22/11/21 №№: 341 (15000 RUR  ), 344 (150</t>
  </si>
  <si>
    <t>23.11.2021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</si>
  <si>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№345 (20000 RUR  ) от 23/11/21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</si>
  <si>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24/11/21 №№: 347 (11000 RUR  ), 346 (800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</si>
  <si>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29/11/21 №№: 349 (15000 RUR  ), 348 (138</t>
  </si>
  <si>
    <t>01.12.2021</t>
  </si>
  <si>
    <t>Комиссия за ведение счета '40703810955410000225' от '15/07/2015' за период с '01/11/2021' по '30/11/2021' за 30 дней. НДС не облагается</t>
  </si>
  <si>
    <t>06.12.2021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</si>
  <si>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06/12/21 №№: 351 (11000 RUR  ), 350 (150</t>
  </si>
  <si>
    <t>Комиссия внутри Сбербанка за ПП/ПТ через ДБО согласно договору РКО № 40703810955410000225 от '15/07/2015'. №352 (20000 RUR  ) от 07/12/21. Без НДС</t>
  </si>
  <si>
    <t>Комиссия внутри Сбербанка за ПП/ПТ через ДБО согласно договору РКО № 40703810955410000225 от '15/07/2015'. №353 (30000 RUR  ) от 08/12/21. Без НДС</t>
  </si>
  <si>
    <t>Комиссия внутри Сбербанка за ПП/ПТ через ДБО согласно договору РКО № 40703810955410000225 от '15/07/2015'.  Документ(ы):; от 10/12/21 №№: 365 (1716.88 RUR  ), 364 (1647.34 RUR  ), 363 (1842.21 RUR  ), 358 (4670</t>
  </si>
  <si>
    <t>Оплата комиссии за оказание услуг по зачислению денежных средств. За период с 30.11.2021 по 12.12.2021. Договор от 15.07.2016 № 55026521. НДС не облагается.</t>
  </si>
  <si>
    <t>22.12.2021</t>
  </si>
  <si>
    <t>Комиссия внутри Сбербанка за ПП/ПТ через ДБО согласно договору РКО № 40703810955410000225 от '15/07/2015'. №366 (23420.44 RUR  ) от 13/12/21.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</si>
  <si>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№368 (68200 RUR  ) от 13/12/21 Без НДС</t>
  </si>
  <si>
    <t>Комиссия за СМС-информирование по номеру '981***7131' по операциям с использованием бизнес-карты '4274********0245' по счету 40703810955410000225 за период с '16/12/2021' по '15/01/2022'.</t>
  </si>
  <si>
    <t>Оплата комиссии за оказание услуг по зачислению денежных средств. За период с 13.12.2021 по 20.12.2021. Договор от 15.07.2016 № 55026521. НДС не облагается.</t>
  </si>
  <si>
    <t>Комиссия за перечисление ден.средств на основании инкасс.поручен. по исп.док. № ВС 096922692 от 07.12.2021. Согласно дог.РКО 40703810955410000225 от '15/07/2015'. Без НДС</t>
  </si>
  <si>
    <t>Комиссия за перечисление ден.средств на основании инкасс.поручен. по исп.док. № ФС 037641552 от 24.09.2021. Согласно дог.РКО 40703810955410000225 от '15/07/2015'. Без НДС</t>
  </si>
  <si>
    <t>Комиссия внутри Сбербанка за ПП/ПТ через ДБО согласно договору РКО № 40703810955410000225 от '15/07/2015'.  Документ(ы):; от 23/12/21 №№: 374 (40000 RUR  ), 377 (20000 RUR  ).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</si>
  <si>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№376 (16000 RUR  ) от 23/12/21 Без НДС</t>
  </si>
  <si>
    <t>Комиссия внутри Сбербанка за ПП/ПТ через ДБО согласно договору РКО № 40703810955410000225 от '15/07/2015'.  Документ(ы):; от 24/12/21 №№: 379 (40000 RUR  ), 378 (100000 RUR  ).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</si>
  <si>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24/12/21 №№: 382 (20000 RUR  ), 381 (200</t>
  </si>
  <si>
    <t>27.12.2021</t>
  </si>
  <si>
    <t>Комиссия в другие банки (кредитные организации, Банк России) за ПП/ПТ через ДБО согласно договору РКО №40703810955410000225 от '15/07/2015'. Документы: №385 (140000 RUR  ) от 27/12/21 Без НДС</t>
  </si>
  <si>
    <t>28.12.2021</t>
  </si>
  <si>
    <t>Комиссия внутри Сбербанка за ПП/ПТ через ДБО согласно договору РКО № 40703810955410000225 от '15/07/2015'.  Документ(ы):; от 28/12/21 №№: 386 (73181.78 RUR  ), 387 (1781.96 RUR  ). Без НДС</t>
  </si>
  <si>
    <t>30.12.2021</t>
  </si>
  <si>
    <t>Оплата комиссии за оказание услуг по зачислению денежных средств. За период с 21.12.2021 по 29.12.2021. Договор от 15.07.2016 № 55026521. НДС не облагается.</t>
  </si>
  <si>
    <t>31.12.2021</t>
  </si>
  <si>
    <t>Комиссия за ведение счета '40703810955410000225' от '15/07/2015' за период с '01/12/2021' по '31/12/2021' за 31 дней. НДС не облагается</t>
  </si>
  <si>
    <t>19.06.2021</t>
  </si>
  <si>
    <t>Частичная оплата по сч №5 от 27.01.2021 согласно дог.№18 от 01.10.2020 г. 30 000-00 рублей НДС не облагается.</t>
  </si>
  <si>
    <t>Частичная оплата по сч №18 от 27.02.2021 согласно дог.№18 от 01.10.2020 г. 30 000-00 рублей НДС не облагается.</t>
  </si>
  <si>
    <t>Частичная оплата согласно дог.№18 от 01.10.2020 г. 30 000-00 рублей НДС не облагается.</t>
  </si>
  <si>
    <t>Оказание услуг по по механизированной санитарной обработке территории по адресу: Ленинградская область,г.Всеволожск,ул. Взлетная, д.12 к.3, подвальное помещение по договору № 10 000-00 рублей НДС не облагается.</t>
  </si>
  <si>
    <t>Оказание услуг по по механизированной санитарной обработке территории по адресу: Ленинградская область,г.Всеволожск,ул. Взлетная, д.12 к.4, подвальное помещение по договору № 10 000-00 рублей НДС не облагается.</t>
  </si>
  <si>
    <t>Оплата согласно дог.№11 от 15.07.2021 г. 6 000-00 рублей НДС не облагается.</t>
  </si>
  <si>
    <t>Оплата согласно дог.№10 от 15.07.2021 г. 36 000-00 рублей НДС не облагается.</t>
  </si>
  <si>
    <t>Оплата согласно дог.№14 от 21.07.2021 г. 20 000-00 рублей НДС не облагается.</t>
  </si>
  <si>
    <t>Частичная оплата согласно дог.№18 от 01.10.2020 г. 40 000-00 рублей НДС не облагается.</t>
  </si>
  <si>
    <t>Оплата по ДОГОВОРу - текущий платеж Сумма: 12 000.00 руб. В том числе НДС 20 % - 2000.00 рублей.</t>
  </si>
  <si>
    <t>Оплата по ДОГОВОРУ - основной долг Сумма: 15 000.00 руб. В том числе НДС 20 % - 2500.00 рублей.</t>
  </si>
  <si>
    <t>Оплата по ДОГОВОРУ - основной долг Сумма: 10 000.00 руб. В том числе НДС 20 % - 1666.67 рублей.</t>
  </si>
  <si>
    <t>Оплата по ДОГОВОРУ - текущий платеж Сумма: 4 000.00 руб. В том числе НДС 20 % - 666.67 рублей.</t>
  </si>
  <si>
    <t>Оплата по ДОГОВОРУ - текущий платеж Сумма: 10 000.00 руб. В том числе НДС 20 % - 1666.67 рублей.</t>
  </si>
  <si>
    <t>Оплата по ДОГОВОРУ - текущий платеж Сумма: 12 000.00 руб. В том числе НДС 20 % - 2000.00 рублей.</t>
  </si>
  <si>
    <t>Оплата по договору 11 от 01.06.16 за ТО и проведение работ в 2020 г. Сумма 13600-00 Без налога НДС не облагается.</t>
  </si>
  <si>
    <t>Оплата по договору 11 от 01.06.16 за ТО и проведение работ в 2020 г. Сумма 20 400-00 Без налога НДС не облагается.</t>
  </si>
  <si>
    <t>Оплата по договору 11 от 01.06.16 за ТО и проведение работ в 2021 г. Сумма 6 800-00 Без налога НДС не облагается.</t>
  </si>
  <si>
    <t>Оплата по договору 11 от 01.06.16 за ТО и проведение работ в 2021 г. Сумма 15 000-00 Без налога НДС не облагается.</t>
  </si>
  <si>
    <t>Оплата по договору 11 от 01.06.16 за ТО и проведение работ в 2021 г. Сумма 40 000-00 Без налога НДС не облагается.</t>
  </si>
  <si>
    <t>Оплата по сч№ЦБ-1744 от 29 марта 2021 г. Кран с фильтром шаровой 3/4" рычаг СТМ ПРОФИ - 10 шт. В том числе НДС 20 % - 615.00 рублей.</t>
  </si>
  <si>
    <t>НЭРО ТРЕЙД ООО</t>
  </si>
  <si>
    <t>Оплата по Сч 11879 от 29.06.2021 В том числе НДС 20 % - 500.00 рублей.</t>
  </si>
  <si>
    <t>ОМИКРОН ООО</t>
  </si>
  <si>
    <t>Оплата по сч№ 2110/0272171 от 18.10.2021 г. Подшипник 608ZZ1MC3E - 14 шт. В том числе НДС 20 % - 592.67 рублей.</t>
  </si>
  <si>
    <t>Оплата по договор В7DРЕ-000312 от 01.05.16 за ТО лифтов за ноябрь,20 Сумма 2400-00 В том числе НДС 20 % - 400.00 рублей.</t>
  </si>
  <si>
    <t>Оплата по договор В7DРЕ-000312 от 01.05.16 за ТО лифтов за декабрь,20 Сумма 2400-00 В том числе НДС 20 % - 400.00 рублей.</t>
  </si>
  <si>
    <t>Оплата по договор В7ОРЕ-011342 от 01.05.16 за ТО лифтов за ноябрь,20 Сумма 27 168-00 В том числе НДС 20 % - 4528.00 рублей.</t>
  </si>
  <si>
    <t>Оплата по договор В7ОРЕ-011342 от 01.05.16 за ТО лифтов за декабрь,20 Сумма 27 168-00 В том числе НДС 20 % - 4528.00 рублей.</t>
  </si>
  <si>
    <t>Оплата по договор В7DРЕ-000312 от 01.05.16 за ТО лифтов. Сумма 2400-00 В том числе НДС 20 % - 400.00 рублей.</t>
  </si>
  <si>
    <t>Оплата по договор В7ОРЕ-011342 от 01.05.16 за ТО лифтов. Сумма 27 168-00 В том числе НДС 20 % - 4528.00 рублей.</t>
  </si>
  <si>
    <t>Оплата по договор В7DРЕ-000312 от 01.05.16 за ТО лифтов. Сумма 4800-00 В том числе НДС 20 % - 800.00 рублей.</t>
  </si>
  <si>
    <t>Оплата по Сч№ 1105 от 09.12.2021 г.  24 650 00 - 00 руб.  В том числе НДС 20 % - 4108.33 рублей.</t>
  </si>
  <si>
    <t>ПРОМДЕТАЛЬ ООО</t>
  </si>
  <si>
    <t>Оплата по сч№12 от 04.03.2021 - монтаж слаботочных систем видеонаблюдения в корпусе 2,3,4,5 согласно договора от 01.03.2020 г. НДС не облагается.</t>
  </si>
  <si>
    <t>Предоплата за: Услуги центра обработки данных за период с 01.01.2021 по 31.05.2021 по договору №25-07/2018. г.  НДС не облагается.</t>
  </si>
  <si>
    <t>Предоплата за: Услуги центра обработки данных за период с 01.09.2021 по 30.11.2021 по договору №25-07/2018. г.  НДС не облагается.</t>
  </si>
  <si>
    <t>Оплата по договору 88012 от 01.04.2017 счет 19057/1103 от 30.09.20 за эл.энергию сентябрь,2020. Сумма 39 158-76 В том числе НДС 20 % - 6526.46 рублей.</t>
  </si>
  <si>
    <t>Частичная оплата по договору 88012 от 01.04.2017 счет 21948/1103 от 31.10.20 за эл.энергию октябрь,2020. Сумма 20 000-00 В том числе НДС 20 % - 3333.33 рублей.</t>
  </si>
  <si>
    <t>Оплата по договору 88012 от 01.04.2017 счет 24296/1103 от 30.11.20 за эл.энергию ноябрь,2020. Сумма 49 469-25 В том числе НДС 20 % - 8244.88 рублей.</t>
  </si>
  <si>
    <t>Частичная оплата по договору 88012 от 01.04.2017 счет 21948/1103 от 31.10.20 за эл.энергию октябрь,2020. Сумма 26 237-82 В том числе НДС 20 % - 4372.97 рублей.</t>
  </si>
  <si>
    <t>ИД взыск д.с. в пользу ОБЩЕСТВО С ОГРАНИЧЕННОЙ ОТВЕТСТВЕННОСТЬЮ "РКС-ЭНЕРГО" по и/л №ФС 035093015 от 07.12.2020 выд. Арбитражный суд города Санкт-Петербурга и Ленинградской обла по и/п/делу А56-72551/2019 от __</t>
  </si>
  <si>
    <t>Оплата по договору 88012 от 01.04.2017 счет 27865/1103 от 31.12.20 за эл.энергию декабрь,2020. Сумма 41 806-08 В том числе НДС 20 % - 6967.68 рублей.</t>
  </si>
  <si>
    <t>Оплата по договору 88012 от 01.04.2017 счет 1974/1103 от 31.01.21 за эл.энергию январь,2021. Сумма 30 000-00 В том числе НДС 20 % - 5000.00 рублей.</t>
  </si>
  <si>
    <t>Оплата по договору 88012 от 01.04.2017 счет 1974/1103 от 31.01.21 за эл.энергию январь,2021. Сумма 31 337-37 В том числе НДС 20 % - 5222.90 рублей.</t>
  </si>
  <si>
    <t>Оплата по договору 88012 от 01.04.2017 счет 4443/1103 от 28.02.21 за эл.энергию февраль,2021. Сумма 54 882-83 В том числе НДС 20 % - 9147.14 рублей.</t>
  </si>
  <si>
    <t>Оплата по договору 88012 от 01.04.2017 счет 6895/1103 от 31.03.21 за эл.энергию МАРТ,2021. Сумма 25 550-33 В том числе НДС 20 % - 4258.39 рублей.</t>
  </si>
  <si>
    <t>Оплата по договору 88012 от 01.04.2017 счет 6895/1103 от 31.03.21 за эл.энергию МАРТ,2021. Сумма 30 000-00 В том числе НДС 20 % - 5000.00 рублей.</t>
  </si>
  <si>
    <t>Оплата по договору 88012 от 01.04.2017 счет 9339/1103 от 30.04.21 за эл.энергию апрель,2021. Сумма 20 000-00 В том числе НДС 20 % - 3333.33 рублей.</t>
  </si>
  <si>
    <t>Оплата по договору 88012 от 01.04.2017 счет 9339/1103 от 30.04.21 за эл.энергию апрель,2021. Сумма 29 052-24 В том числе НДС 20 % - 4842.04 рублей.</t>
  </si>
  <si>
    <t>Оплата по договору 88012 от 01.04.2017 счет 13748/1103 от 30.06.21 за эл.энергию июнь,2021. Сумма 33 080-85 В том числе НДС 20 % - 5513.48 рублей.</t>
  </si>
  <si>
    <t>Оплата по договору 88012 от 01.04.2017 счет 11861/1103 от 31.05.21 за эл.энергию май,2021. Сумма 51 451-63 В том числе НДС 20 % - 8575.27 рублей.</t>
  </si>
  <si>
    <t>Оплата по договору 88012 от 01.04.2017 счет  19873/1103 от 31.07.21 за эл.энергию июль,2021. Сумма 5 407-69 В том числе НДС 20 % - 901.28 рублей.</t>
  </si>
  <si>
    <t>Оплата по договору 88012 от 01.04.2017 счет  13748/1103 от 30.06.21 за эл.энергию июнь,2021. Сумма 33 080-85 В том числе НДС 20 % - 5513.48 рублей.</t>
  </si>
  <si>
    <t>Оплата по договору 88012 от 01.04.2017 счет  25383/1103 от 31.08.21 за эл.энергию август,2021. Сумма 20 000-00 В том числе НДС 20 % - 3333.33 рублей.</t>
  </si>
  <si>
    <t>Оплата по договору 88012 от 01.04.2017 счет  25383/1103 от 31.08.21 за эл.энергию август,2021. Сумма 26 189-63 В том числе НДС 20 % - 4364.94 рублей.</t>
  </si>
  <si>
    <t>Оплата по договору 88012 от 01.04.2017 за эл.энергию октябрь,2021. Сумма 39 465-49 В том числе НДС 20 % - 6577.58 рублей.</t>
  </si>
  <si>
    <t>Оплата пени по договору 88012 от 01.04.2017 за эл.энергию за 2021. Сумма 1 781-96 В том числе НДС 20 % - 296.99 рублей.</t>
  </si>
  <si>
    <t>Оплата по договору 88012 от 01.04.2017 за эл.энергию сентябрь,2021. Сумма 73 181-78 В том числе НДС 20 % - 12196.96 рублей.</t>
  </si>
  <si>
    <t>Оплата по Счету на оплату № 2275 от 06 июля 2021 г. за Права использования возможности по регистрации одного сотрудника в системе СБИС с правом использования ЭЦП В том числе НДС 20 % - 150.00 рублей.</t>
  </si>
  <si>
    <t>Оплата по СЧ№ 4562 от 13.09.2021 г. В том числе НДС 20 % - 866.67 рублей.</t>
  </si>
  <si>
    <t>Оплата по Сч№ 13060ЮЖ от 30.06.2021 г. В том числе НДС 20 % - 58.33 рублей.</t>
  </si>
  <si>
    <t>Оплата по Сч№ 13059ЮЖ от 30.06.2021 г. В том числе НДС 20 % - 1339.50 рублей.</t>
  </si>
  <si>
    <t>Частичная оплата по договору 010616 от 010616 за клининговые услуги-текущий платеж Сумма 35 000-00  НДС не облагается.</t>
  </si>
  <si>
    <t>Частичная оплата по договору 010616 от 010616 за клининговые услуги-основной долг Сумма 50 000-00  НДС не облагается.</t>
  </si>
  <si>
    <t>Частичная оплата по договору 010616 от 010616 за клининговые услуги-текущий платеж Сумма 40 000-00  НДС не облагается.</t>
  </si>
  <si>
    <t>Оплата по договору №ВЗ-03/21 от 01.03.2021 г. за клининговые услуги.  95 000-00 рублей. НДС не облагается.</t>
  </si>
  <si>
    <t>ТУРАЕВА ЗАРИНА САИДЯХЁИДДИНОВНА ИП</t>
  </si>
  <si>
    <t>Оплата по договору №ВЗ-03/21 от 01.03.2021 г. за клининговые услуги.  50 000-00 рублей.  НДС не облагается.</t>
  </si>
  <si>
    <t>Оплата по договору №ВЗ-03/21 от 01.03.2021 г. за клининговые услуги.  30 000-00 рублей.  НДС не облагается.</t>
  </si>
  <si>
    <t>Оплата по договору №ВЗ-03/21 от 01.03.2021 г. за клининговые услуги.  65 000-00 рублей - текущий платеж. НДС не облагается.</t>
  </si>
  <si>
    <t>Оплата по договору №ВЗ-03/21 от 01.03.2021 г. за клининговые услуги.  10 000-00 рублей - основной долг.  НДС не облагается.</t>
  </si>
  <si>
    <t>Оплата по договору №ВЗ-03/21 от 01.03.2021 г. за клининговые услуги.  15 000-00 рублей - основной долг.  НДС не облагается.</t>
  </si>
  <si>
    <t>Оплата по договору №ВЗ-03/21 от 01.03.2021 г. за клининговые услуги.  30 000-00 рублей -текущий платеж  НДС не облагается.</t>
  </si>
  <si>
    <t>Оплата по договору №ВЗ-03/21 от 01.03.2021 г. за клининговые услуги.  60 000-00 рублей -текущий платеж  НДС не облагается.</t>
  </si>
  <si>
    <t>Оплата по договору №ВЗ-03/21 от 01.03.2021 г. за клининговые услуги.  10 000-00 руб. - основной долг  НДС не облагается.</t>
  </si>
  <si>
    <t>Оплата по Доп.соглашению №1 от 01.06.2021 г. к договору №ВЗ-03/21 от 01.03.2021 г.  20 000-00 руб.   НДС не облагается.</t>
  </si>
  <si>
    <t>Оплата по Доп.соглашению №1 от 01.06.2021 г. к договору №ВЗ-03/21 от 01.03.2021 г.  15 000-00 руб.   НДС не облагается.</t>
  </si>
  <si>
    <t>Оплата по договору №ВЗ-03/21 от 01.03.2021 г. за клининговые услуги.  25 000-00 руб. -текущий платеж  НДС не облагается.</t>
  </si>
  <si>
    <t>Оплата по Доп.соглашению №1 от 01.06.2021 г. к договору №ВЗ-03/21 от 01.03.2021 г.  25 000-00 руб.   НДС не облагается.</t>
  </si>
  <si>
    <t>Оплата по договору №ВЗ-03/21 от 01.03.2021 г. за клининговые услуги.  15 000-00 руб. - текущий платеж  НДС не облагается.</t>
  </si>
  <si>
    <t>Оплата по договору №ВЗ-03/21 от 01.03.2021 г. за клининговые услуги.  10 000-00 руб. - текущий платеж  НДС не облагается.</t>
  </si>
  <si>
    <t>Оплата по Доп.соглашению №1 от 01.06.2021 г. к договору №ВЗ-03/21 от 01.03.2021 г.  70 000-00 руб.   НДС не облагается.</t>
  </si>
  <si>
    <t>Оплата по договору №ВЗ-03/21 от 01.03.2021 г. за клининговые услуги.  30 000-00 руб. - текущий платеж  НДС не облагается.</t>
  </si>
  <si>
    <t>Оплата по договору №ВЗ-03/21 от 01.03.2021 г. за клининговые услуги.  50 000-00 руб. - текущий платеж  НДС не облагается.</t>
  </si>
  <si>
    <t>Оплата по договору №ВЗ-03/21 от 01.03.2021 г. за клининговые услуги.  25 000-00 руб. - текущий платеж  НДС не облагается.</t>
  </si>
  <si>
    <t>Оплата по Доп.соглашению №2 от 20.08.2021 г. к договору №ВЗ-08/21 от 20.08.2021 г.  22 000-00 руб.   НДС не облагается.</t>
  </si>
  <si>
    <t>Оплата по договору №ВЗ-03/21 от 01.03.2021 г. за клининговые услуги.  20 000-00 руб. - текущий платеж  НДС не облагается.</t>
  </si>
  <si>
    <t>Оплата по договору №ВЗ-03/21 от 01.03.2021 г. за клининговые услуги.  40 000-00 руб. - текущий платеж  НДС не облагается.</t>
  </si>
  <si>
    <t>Оплата по договору №ВЗ-03/21 от 01.03.2021 г. за клининговые услуги.  13 000-00 руб. - текущий платеж  НДС не облагается.</t>
  </si>
  <si>
    <t>Оплата по договору №ВЗ-03/21 от 01.03.2021 г. за клининговые услуги.  16 000-00 руб. - текущий платеж  НДС не облагается.</t>
  </si>
  <si>
    <t>Оплата по договору №ВЗ-03/21 от 01.03.2021 г. за клининговые услуги.  17 000-00 руб. - текущий платеж  НДС не облагается.</t>
  </si>
  <si>
    <t>Оплата по договору №ВЗ-03/21 от 01.03.2021 г. за клининговые услуги.  4 000-00 руб. - текущий платеж  НДС не облагается.</t>
  </si>
  <si>
    <t>Оплата по договору №ВЗ-03/21 от 01.03.2021 г. за клининговые услуги.  5 000-00 руб. - основной долг  НДС не облагается.</t>
  </si>
  <si>
    <t>Оплата по Дополнительному соглашению №5 от 20.10.2021 к договору №ВЗ-03/21 от 01.03.2021 г.  66 000-00 руб. - основной долг  НДС не облагается.</t>
  </si>
  <si>
    <t>Оплата по договору №ВЗ-03/21 от 01.03.2021 г. за клининговые услуги.  5 000-00 руб. - текущий платеж  НДС не облагается.</t>
  </si>
  <si>
    <t>Оплата по договору №ВЗ-03/21 от 01.03.2021 г. за клининговые услуги.  11 000-00 руб. - текущий платеж  НДС не облагается.</t>
  </si>
  <si>
    <t>Оплата по договору №ВЗ-03/21 от 01.03.2021 г. за клининговые услуги.  11 000-00 руб. - основной долг  НДС не облагается.</t>
  </si>
  <si>
    <t>Оплата по договору №ВЗ-03/21 от 01.03.2021 г. за клининговые услуги.  140 000-00 руб.   НДС не облагается.</t>
  </si>
  <si>
    <t>Частичная оплата по сч№11382 от 31.12.2019 г. Оказание услуг по обращению с ТКО во Всеволожском районе ЛО за ДЕКАБРЬ,2019 г.  28 233-26 руб. В том числе НДС 20 % - 4705.54 рублей.</t>
  </si>
  <si>
    <t>Оказание услуг по обращению с ТКО во Всеволожском районе ЛО за март,2021 г.  49 386-16 руб. В том числе НДС 20 % - 8231.03 рублей.</t>
  </si>
  <si>
    <t>Оказание услуг по обращению с ТКО во Всеволожском районе ЛО за 2021 г.  40 000-00 руб. В том числе НДС 20 % - 6666.67 рублей.</t>
  </si>
  <si>
    <t>Оказание услуг по обращению с ТКО во Всеволожском районе ЛО за 2021 г.  20 000-00 руб. В том числе НДС 20 % - 3333.33 рублей.</t>
  </si>
  <si>
    <t>Оказание услуг по обращению с ТКО во Всеволожском районе ЛО за 2021 г.  15 000-00 руб. В том числе НДС 20 % - 2500.00 рублей.</t>
  </si>
  <si>
    <t>Оказание услуг по обращению с ТКО во Всеволожском районе ЛО за 2021 г.  10 000-00 руб. В том числе НДС 20 % - 1666.67 рублей.</t>
  </si>
  <si>
    <t>Оказание услуг по обращению с ТКО во Всеволожском районе ЛО за 2021 г.  5 000-00 руб. В том числе НДС 20 % - 833.33 рублей.</t>
  </si>
  <si>
    <t>Оказание услуг по обращению с ТКО во Всеволожском районе ЛО за 2021 г.  30 000-00 руб. В том числе НДС 20 % - 5000.00 рублей.</t>
  </si>
  <si>
    <t>Оплата договор 08-17 от 01.06.2017 за эксплуатацию сетей. Сумма 10 000-00  НДС не облагается.</t>
  </si>
  <si>
    <t>Принтер лазерный Pantum P2207 A4 Заправочный комплект на 1600 к. + чип / PC-211RB / Pantum PC-211RB В том числе НДС 20 % - 1100.00 рублей.</t>
  </si>
  <si>
    <t>ЮТ-Сервис ООО</t>
  </si>
  <si>
    <t>Оплата по Сч №УТ-1184 от 21.05.2021 В том числе НДС 20 % - 8289.00 рублей.</t>
  </si>
  <si>
    <t>НДФЛ за 2020г., НДС не облагается.</t>
  </si>
  <si>
    <t>ИФНС РОССИИ ПО ВСЕВОЛОЖСКОМУ РАЙОНУ ЛЕНИНГРАДСКОЙ ОБЛАСТИ</t>
  </si>
  <si>
    <t>страховые взносы пенсионного страхования за 2020г., НДС не облагается.</t>
  </si>
  <si>
    <t>27.01.2021</t>
  </si>
  <si>
    <t>ИД взыск д.с. в пользу __ по ПостОбВз №41211249689296 от 27.01.2021 выд. Всеволожское РОСП по и/п/делу 238589/21/47021-ИП от 11.01.2021</t>
  </si>
  <si>
    <t xml:space="preserve">УФК по Ленинградской области (Всеволожский районный отдел судебных приставов УФССП по Ленинградской </t>
  </si>
  <si>
    <t>02.02.2021</t>
  </si>
  <si>
    <t>По решению о взыскании № 93 от 01.02.2021 на основании ст.46 НК РФ от 31.07.1998г. № 146-ФЗ</t>
  </si>
  <si>
    <t>НДФЛ</t>
  </si>
  <si>
    <t>страховые взносы пенсионного страхования за 2021г., НДС не облагается.</t>
  </si>
  <si>
    <t>Взносы фонд за 16 в 17</t>
  </si>
  <si>
    <t>страховые взносы ФСС материнство за 2021г., НДС не облагается.</t>
  </si>
  <si>
    <t>страховые взносы ФФОМС за 2021г., НДС не облагается.</t>
  </si>
  <si>
    <t>НДФЛ за 2021г., НДС не облагается.</t>
  </si>
  <si>
    <t xml:space="preserve">УФК по Ленинградской области (Государственное учреждение-Ленинградское региональное отделение Фонда </t>
  </si>
  <si>
    <t>ФСС за 2021 год</t>
  </si>
  <si>
    <t>Государственная пошлина в суд собственник квартиры №21, д. 12, корп.4, кв.50, Воронецкая Ирина Юрьевна 585.79 рублей НДС не облагается.</t>
  </si>
  <si>
    <t>Государственная пошлина в суд собственник квартиры №21, д. 12, корп. 3, Шелепов Николай Владимирович 594.80 рублей НДС не облагается.</t>
  </si>
  <si>
    <t>Государственная пошлина в суд собственник квартиры №21, д. 12, корп.5, кв.3, Нестеров Александр Геннадьевич 612.76 рублей НДС не облагается.</t>
  </si>
  <si>
    <t>Государственная пошлина в суд собственник квартиры №21, д. 12, корп.4, кв. 43, Андреева Анна Николаевна 718.67 рублей НДС не облагается.</t>
  </si>
  <si>
    <t>07.05.2021</t>
  </si>
  <si>
    <t>Оплата государственной пошлины за предварительную апелляционную жалобу на решение по делу 2-25/2021. НДС не облагается.</t>
  </si>
  <si>
    <t>Оплата государственной пошлины за предварительную апелляционную жалобу на решение по делу 2-228/2021. НДС не облагается.</t>
  </si>
  <si>
    <t>Оплата государственной пошлины за предварительную апелляционную жалобу на решение по делу 2-27/2021. НДС не облагается.</t>
  </si>
  <si>
    <t>Оплата государственной пошлины за предварительную апелляционную жалобу на решение по делу 2-26/2021. НДС не облагается.</t>
  </si>
  <si>
    <t>УСН</t>
  </si>
  <si>
    <t>ФСС за 2021 год НДС не облагается.</t>
  </si>
  <si>
    <t>Государственная пошлина за рассмотрение иска в Арбитражного суда города Санкт-Петербурга и Ленинградской области к , сумма иска 640 800руб.00коп. НДС не облагается.</t>
  </si>
  <si>
    <t>УФК по Санкт-Петербургу (Межрайонная ИФНС России №11 по Санкт-Петербургу)</t>
  </si>
  <si>
    <t>Государственная пошлина за рассмотрение иска в Арбитражного суда города Санкт-Петербурга и Ленинградской области к , сумма иска 640 800руб.00коп.</t>
  </si>
  <si>
    <t>ИД взыск д.с. в пользу __ по ПостОбВз №41211265845586 от 21.06.2021 выд. Всеволожское РОСП по и/п/делу 2927699/21/47021-ИП от 13.05.2021</t>
  </si>
  <si>
    <t>14.07.2021</t>
  </si>
  <si>
    <t>Государственная пошлина за рассмотрение иска в Арбитражном суде города Санкт-Петербурга и Ленинградской области к , сумма иска 24 000руб.00коп. НДС не облагается.</t>
  </si>
  <si>
    <t>МЕЖРАЙОННАЯ ИФНС РОССИИ № 2 ПО ЛЕНИНГРАДСКОЙ ОБЛАСТИ</t>
  </si>
  <si>
    <t>Государственная пошлина за рассмотрение апелляционной жалобы.</t>
  </si>
  <si>
    <t>Государственная пошлина за рассмотрение апелляционной жалобы</t>
  </si>
  <si>
    <t>ИД взыск д.с. в пользу Шелепов Николай Владимирович по и/л №ВС 096921468 от 11.10.2021 выд. Всеволожский городской суд Ленинградской области по и/п/делу 2-1344/202001-19 от __</t>
  </si>
  <si>
    <t>ШЕЛЕПОВ НИКОЛАЙ ВЛАДИМИРОВИЧ</t>
  </si>
  <si>
    <t>ИД взыск д.с. в пользу ООО "ОТИС ЛИФТ" по и/л №ФС 037641552 от 24.09.2021 выд. Арбитражный суд города Санкт-Петербурга и Ленинградской области по и/п/делу А56-56269/2021 от __</t>
  </si>
  <si>
    <t>ИД взыск д.с. в пользу Гессель Алевтина Витальевна по и/л №ВС 096882484 от 22.01.2021 выд. Мировой судья судебного участка 1 Сосновского района по и/п/делу 2-3692/2020 от __</t>
  </si>
  <si>
    <t>Гессель Алефтина Витальевна</t>
  </si>
  <si>
    <t>15.12.2021</t>
  </si>
  <si>
    <t>ИД взыск д.с. в пользу Гессель Алевтина Витальевна по и/л №ВС 096922692 от 07.12.2021 выд. Всеволжский городской суд Ленинградской области по и/п/делу 2-26/202111-316/2021 от __</t>
  </si>
  <si>
    <t>Гессель Алевтина Витальевна</t>
  </si>
  <si>
    <t>ИОГО</t>
  </si>
  <si>
    <t>УСН за 2020г., НДС не облагается.</t>
  </si>
  <si>
    <t>Штраф рег номер 057-003035237</t>
  </si>
  <si>
    <t>Пенсионный фонд. Страховая часть</t>
  </si>
  <si>
    <t>Предоставление клиенту копий исполнительных документов на бумажном носителе в 1 экз. по запросу клиента №'407' от '15.02.2021' согласно договору РКО №40703810955410000225 от '15/07/2015'.</t>
  </si>
  <si>
    <t>РОП 210219rv.d01 Отражено по операции с картой Visa Business 427455*****0245 за 19.02.2021. ФИО Держателя СОЛОМЕННИКОВА ЛЮБОВЬ ВАСИЛЬЕВНА. 4010 Плата за получение наличных в ATM Сбербанка. ATM 60000275</t>
  </si>
  <si>
    <t>РОП 211203rv.d01 Отражено по операции с картой Visa Business 427455*****0245 за 03.12.2021. ФИО Держателя СОЛОМЕННИКОВА ЛЮБОВЬ ВАСИЛЬЕВНА. 4010 Плата за получение наличных в ATM Сбербанка. ATM 60000275</t>
  </si>
  <si>
    <t>02.12.2021</t>
  </si>
  <si>
    <t>РОП 211201rv.d01 Отражено по операции с картой Visa Business 427455*****0245 за 01.12.2021. ФИО Держателя СОЛОМЕННИКОВА ЛЮБОВЬ ВАСИЛЬЕВНА. 4010 Плата за получение наличных в ATM Сбербанка. ATM 60019956</t>
  </si>
  <si>
    <t>РОП 210315rv.d01 Отражено по операции с картой Visa Business 427455*****0245 за 14.03.2021. ФИО Держателя СОЛОМЕННИКОВА ЛЮБОВЬ ВАСИЛЬЕВНА. 4010 Плата за получение наличных в ATM Сбербанка. ATM 60000275</t>
  </si>
  <si>
    <t>10.03.2021</t>
  </si>
  <si>
    <t>РОП 210309rv.d01 Отражено по операции с картой Visa Business 427455*****0245 за 09.03.2021. ФИО Держателя СОЛОМЕННИКОВА ЛЮБОВЬ ВАСИЛЬЕВНА. 4010 Плата за получение наличных в ATM Сбербанка. ATM 60000275</t>
  </si>
  <si>
    <t>РОП 210226rv.d01 Отражено по операции с картой Visa Business 427455*****0245 за 26.02.2021. ФИО Держателя СОЛОМЕННИКОВА ЛЮБОВЬ ВАСИЛЬЕВНА. 4010 Плата за получение наличных в ATM Сбербанка. ATM 60000275</t>
  </si>
  <si>
    <t>27.10.2021</t>
  </si>
  <si>
    <t>РОП 211026rv.d01 Отражено по операции с картой Visa Business 427455*****0245 за 26.10.2021. ФИО Держателя СОЛОМЕННИКОВА ЛЮБОВЬ ВАСИЛЬЕВНА. 4010 Плата за получение наличных в ATM Сбербанка. ATM 60024415</t>
  </si>
  <si>
    <t>25.10.2021</t>
  </si>
  <si>
    <t>РОП 211023rv.d01 Отражено по операции с картой Visa Business 427455*****0245 за 22.10.2021. ФИО Держателя СОЛОМЕННИКОВА ЛЮБОВЬ ВАСИЛЬЕВНА. 4010 Плата за получение наличных в ATM Сбербанка. ATM 60000275</t>
  </si>
  <si>
    <t>РОП 211227rv.d01 Отражено по операции с картой Visa Business 427455*****0245 за 27.12.2021. ФИО Держателя СОЛОМЕННИКОВА ЛЮБОВЬ ВАСИЛЬЕВНА. 4010 Плата за получение наличных в ATM Сбербанка. ATM 60000275</t>
  </si>
  <si>
    <t>08.02.2021</t>
  </si>
  <si>
    <t>РОП 210206rv.d01 Отражено по операции с картой Visa Business 427455*****0245 за 05.02.2021. ФИО Держателя СОЛОМЕННИКОВА ЛЮБОВЬ ВАСИЛЬЕВНА. 4010 Плата за получение наличных в ATM Сбербанка. ATM 10166381</t>
  </si>
  <si>
    <t>Соломенникова Любовь Васильевна</t>
  </si>
  <si>
    <t>РОП 210205rv.d01 Отражено по операции с картой Visa Business 427455*****0245 за 05.02.2021. ФИО Держателя СОЛОМЕННИКОВА ЛЮБОВЬ ВАСИЛЬЕВНА. 4010 Плата за получение наличных в ATM Сбербанка. ATM 60000275</t>
  </si>
  <si>
    <t>26.01.2021</t>
  </si>
  <si>
    <t>РОП 210125rv.d01 Отражено по операции с картой Visa Business 427455*****0245 за 24.01.2021. ФИО Держателя СОЛОМЕННИКОВА ЛЮБОВЬ ВАСИЛЬЕВНА. 4010 Плата за получение наличных в ATM Сбербанка. ATM 60000275</t>
  </si>
  <si>
    <t>РОП 210123rv.d01 Отражено по операции с картой Visa Business 427455*****0245 за 22.01.2021. ФИО Держателя СОЛОМЕННИКОВА ЛЮБОВЬ ВАСИЛЬЕВНА. 4010 Плата за получение наличных в ATM Сбербанка. ATM 60000275</t>
  </si>
  <si>
    <t>Номер чека</t>
  </si>
  <si>
    <t>09.01.2021</t>
  </si>
  <si>
    <t>Заработная плата по реестру №1 от 09.01.2021 в соответствии с Договором 55026521 от 15.07.2016</t>
  </si>
  <si>
    <t>Заработная плата по реестру №2 от 14.01.2021 в соответствии с Договором 55026521 от 15.07.2016</t>
  </si>
  <si>
    <t>Заработная плата по реестру №3 от 18.01.2021 в соответствии с Договором 55026521 от 15.07.2016</t>
  </si>
  <si>
    <t>Заработная плата за январь 2020 НДС не облагается.</t>
  </si>
  <si>
    <t>Андриенко Екатерина Владимировна</t>
  </si>
  <si>
    <t>Заработная плата по реестру №4 от 02.02.2021 в соответствии с Договором 55026521 от 15.07.2016</t>
  </si>
  <si>
    <t>Заработная плата по реестру №5 от 15.02.2021 в соответствии с Договором 55026521 от 15.07.2016</t>
  </si>
  <si>
    <t>06.03.2021</t>
  </si>
  <si>
    <t>Заработная плата по реестру №6 от 06.03.2021 в соответствии с Договором 55026521 от 15.07.2016</t>
  </si>
  <si>
    <t>Заработная плата по реестру №7 от 17.03.2021 в соответствии с Договором 55026521 от 15.07.2016</t>
  </si>
  <si>
    <t>04.04.2021</t>
  </si>
  <si>
    <t>Заработная плата по реестру №8 от 04.04.2021 в соответствии с Договором 55026521 от 15.07.2016</t>
  </si>
  <si>
    <t>Заработная плата по реестру №9 от 15.04.2021 в соответствии с Договором 55026521 от 15.07.2016</t>
  </si>
  <si>
    <t>Заработная плата по реестру №10 от 04.05.2021 в соответствии с Договором 55026521 от 15.07.2016</t>
  </si>
  <si>
    <t>Заработная плата по реестру №12 от 17.05.2021 в соответствии с Договором 55026521 от 15.07.2016</t>
  </si>
  <si>
    <t>Заработная плата по реестру №11 от 17.05.2021 в соответствии с Договором 55026521 от 15.07.2016</t>
  </si>
  <si>
    <t>03.06.2021</t>
  </si>
  <si>
    <t>Заработная плата по реестру №13 от 03.06.2021 в соответствии с Договором 55026521 от 15.07.2016</t>
  </si>
  <si>
    <t>Заработная плата по реестру №14 от 07.06.2021 в соответствии с Договором 55026521 от 15.07.2016</t>
  </si>
  <si>
    <t>Заработная плата по реестру №20 от 15.06.2021 в соответствии с Договором 55026521 от 15.07.2016</t>
  </si>
  <si>
    <t>Заработная плата по реестру №19 от 15.06.2021 в соответствии с Договором 55026521 от 15.07.2016</t>
  </si>
  <si>
    <t>02.07.2021</t>
  </si>
  <si>
    <t>Заработная плата по реестру №23 от 02.07.2021 в соответствии с Договором 55026521 от 15.07.2016</t>
  </si>
  <si>
    <t>Заработная плата по реестру №24 от 06.07.2021 в соответствии с Договором 55026521 от 15.07.2016</t>
  </si>
  <si>
    <t>Заработная плата по реестру №26 от 16.07.2021 в соответствии с Договором 55026521 от 15.07.2016</t>
  </si>
  <si>
    <t>Заработная плата по реестру №27 от 19.07.2021 в соответствии с Договором 55026521 от 15.07.2016</t>
  </si>
  <si>
    <t>06.08.2021</t>
  </si>
  <si>
    <t>Заработная плата по реестру №29 от 06.08.2021 в соответствии с Договором 55026521 от 15.07.2016</t>
  </si>
  <si>
    <t>Заработная плата по реестру №30 от 06.08.2021 в соответствии с Договором 55026521 от 15.07.2016</t>
  </si>
  <si>
    <t>Заработная плата по реестру №32 от 16.08.2021 в соответствии с Договором 55026521 от 15.07.2016</t>
  </si>
  <si>
    <t>Заработная плата по реестру №31 от 16.08.2021 в соответствии с Договором 55026521 от 15.07.2016</t>
  </si>
  <si>
    <t>03.09.2021</t>
  </si>
  <si>
    <t>Заработная плата по реестру №33 от 03.09.2021 в соответствии с Договором 55026521 от 15.07.2016</t>
  </si>
  <si>
    <t>Заработная плата по реестру №34 от 03.09.2021 в соответствии с Договором 55026521 от 15.07.2016</t>
  </si>
  <si>
    <t>18.09.2021</t>
  </si>
  <si>
    <t>Заработная плата по реестру №35 от 18.09.2021 в соответствии с Договором 55026521 от 15.07.2016</t>
  </si>
  <si>
    <t>02.10.2021</t>
  </si>
  <si>
    <t>Заработная плата по реестру №37 от 02.10.2021 в соответствии с Договором 55026521 от 15.07.2016</t>
  </si>
  <si>
    <t>Заработная плата по реестру №36 от 08.10.2021 в соответствии с Договором 55026521 от 15.07.2016</t>
  </si>
  <si>
    <t>Отпускные по реестру №38 от 08.10.2021 в соответствии с Договором 55026521 от 15.07.2016</t>
  </si>
  <si>
    <t>Заработная плата по реестру №39 от 08.10.2021 в соответствии с Договором 55026521 от 15.07.2016</t>
  </si>
  <si>
    <t>Заработная плата по реестру №40 от 18.10.2021 в соответствии с Договором 55026521 от 15.07.2016</t>
  </si>
  <si>
    <t>Заработная плата по реестру №43 от 02.11.2021 в соответствии с Договором 55026521 от 15.07.2016</t>
  </si>
  <si>
    <t>Заработная плата по реестру №44 от 02.11.2021 в соответствии с Договором 55026521 от 15.07.2016</t>
  </si>
  <si>
    <t>04.11.2021</t>
  </si>
  <si>
    <t>Заработная плата по реестру №45 от 04.11.2021 в соответствии с Договором 55026521 от 15.07.2016</t>
  </si>
  <si>
    <t>Заработная плата по реестру №46 от 15.11.2021 в соответствии с Договором 55026521 от 15.07.2016</t>
  </si>
  <si>
    <t>Заработная плата по реестру №47 от 19.11.2021 в соответствии с Договором 55026521 от 15.07.2016</t>
  </si>
  <si>
    <t>03.12.2021</t>
  </si>
  <si>
    <t>Заработная плата по реестру №49 от 03.12.2021 в соответствии с Договором 55026521 от 15.07.2016</t>
  </si>
  <si>
    <t>Заработная плата по реестру №48 от 07.12.2021 в соответствии с Договором 55026521 от 15.07.2016</t>
  </si>
  <si>
    <t>Аванс по заработной плате по реестру №51 от 13.12.2021 в соответствии с Договором 55026521 от 15.07.2016</t>
  </si>
  <si>
    <t>20.12.2021</t>
  </si>
  <si>
    <t>Аванс по заработной плате по реестру №50 от 20.12.2021 в соответствии с Договором 55026521 от 15.07.2016</t>
  </si>
  <si>
    <t>Аванс по заработной плате по реестру №53 от 28.12.2021 в соответствии с Договором 55026521 от 15.07.2016</t>
  </si>
  <si>
    <t>Аванс по заработной плате по реестру №52 от 28.12.2021 в соответствии с Договором 55026521 от 15.07.2016</t>
  </si>
  <si>
    <t>Примечание</t>
  </si>
  <si>
    <t>SV Отражено по операции 102257522732 с картой Visa Business 427455*****0245 за 22.01.2021. ФИО Держателя СОЛОМЕННИКОВА ЛЮБОВЬ ВАСИЛЬЕВНА. 2010  Выдача наличных. RUS VSEVOLOZHSK ATM 60000275 КА_268252</t>
  </si>
  <si>
    <t>24.01.2021</t>
  </si>
  <si>
    <t>SV Отражено по операции 102483243484 с картой Visa Business 427455*****0245 за 24.01.2021. ФИО Держателя СОЛОМЕННИКОВА ЛЮБОВЬ ВАСИЛЬЕВНА. 2010  Выдача наличных. RUS VSEVOLOZHSK ATM 60000275 КА_232525</t>
  </si>
  <si>
    <t>05.02.2021</t>
  </si>
  <si>
    <t>SV Отражено по операции 103657489520 с картой Visa Business 427455*****0245 за 05.02.2021. ФИО Держателя СОЛОМЕННИКОВА ЛЮБОВЬ ВАСИЛЬЕВНА. 2010  Выдача наличных. RUS VSEVOLOZHSK ATM 60000275 КА_235238</t>
  </si>
  <si>
    <t>SV Отражено по операции 103681146258 с картой Visa Business 427455*****0245 за 05.02.2021. ФИО Держателя СОЛОМЕННИКОВА ЛЮБОВЬ ВАСИЛЬЕВНА. 2010  Выдача наличных. RUS VSEVOLOZHSK ATM 10166381 КА_217437</t>
  </si>
  <si>
    <t>SV Отражено по операции 103657482229 с картой Visa Business 427455*****0245 за 05.02.2021. ФИО Держателя СОЛОМЕННИКОВА ЛЮБОВЬ ВАСИЛЬЕВНА. 2010  Выдача наличных. RUS VSEVOLOZHSK ATM 60000275 КА_272814</t>
  </si>
  <si>
    <t>РОП 210218rv.d01 Отражено по операции с картой Visa Business 427455*****0245 за 17.02.2021. ФИО Держателя СОЛОМЕННИКОВА ЛЮБОВЬ ВАСИЛЬЕВНА. 1310 Покупка. LENTA 224                VSEVOLOZHSK  RU.  КА_210512</t>
  </si>
  <si>
    <t>SV Отражено по операции 105083719143 с картой Visa Business 427455*****0245 за 19.02.2021. ФИО Держателя СОЛОМЕННИКОВА ЛЮБОВЬ ВАСИЛЬЕВНА. 2010  Выдача наличных. RUS VSEVOLOZHSK ATM 60000275 КА_266145</t>
  </si>
  <si>
    <t>26.02.2021</t>
  </si>
  <si>
    <t>SV Отражено по операции 105784980843 с картой Visa Business 427455*****0245 за 26.02.2021. ФИО Держателя СОЛОМЕННИКОВА ЛЮБОВЬ ВАСИЛЬЕВНА. 2010  Выдача наличных. RUS VSEVOLOZHSK ATM 60000275 КА_215521</t>
  </si>
  <si>
    <t>09.03.2021</t>
  </si>
  <si>
    <t>SV Отражено по операции 106857660802 с картой Visa Business 427455*****0245 за 09.03.2021. ФИО Держателя СОЛОМЕННИКОВА ЛЮБОВЬ ВАСИЛЬЕВНА. 2010  Выдача наличных. RUS VSEVOLOZHSK ATM 60000275 КА_202980</t>
  </si>
  <si>
    <t>SV Отражено по операции 107351095618 с картой Visa Business 427455*****0245 за 14.03.2021. ФИО Держателя СОЛОМЕННИКОВА ЛЮБОВЬ ВАСИЛЬЕВНА. 2010  Выдача наличных. RUS VSEVOLOZHSK ATM 60000275 КА_280761</t>
  </si>
  <si>
    <t>РОП 210321rv.i01 Отражено по операции с картой Visa Business 427455*****0245 за 20.03.2021. ФИО Держателя СОЛОМЕННИКОВА ЛЮБОВЬ ВАСИЛЬЕВНА. 1110 Покупка. POST RUS.SERVICE.188645  VSEVOLOZHSK  RU.  КА_285786</t>
  </si>
  <si>
    <t>РОП 210328rv.i01 Отражено по операции с картой Visa Business 427455*****0245 за 27.03.2021. ФИО Держателя СОЛОМЕННИКОВА ЛЮБОВЬ ВАСИЛЬЕВНА. 1410 Покупка. POST RUS.SERVICE.188645  VSEVOLOZHSK  RU.  КА_200130</t>
  </si>
  <si>
    <t>РОП 210328rv.i01 Отражено по операции с картой Visa Business 427455*****0245 за 27.03.2021. ФИО Держателя СОЛОМЕННИКОВА ЛЮБОВЬ ВАСИЛЬЕВНА. 1410 Покупка. POST RUS.SERVICE.188645  VSEVOLOZHSK  RU.  КА_208440</t>
  </si>
  <si>
    <t>РОП 210401rv.i01 Отражено по операции с картой Visa Business 427455*****0245 за 31.03.2021. ФИО Держателя СОЛОМЕННИКОВА ЛЮБОВЬ ВАСИЛЬЕВНА. 1410 Покупка. POST RUS.SERVICE.188645  VSEVOLOZHSK  RU.  КА_280821</t>
  </si>
  <si>
    <t>07.04.2021</t>
  </si>
  <si>
    <t>РОП 210406rv.i01 Отражено по операции с картой Visa Business 427455*****0245 за 05.04.2021. ФИО Держателя СОЛОМЕННИКОВА ЛЮБОВЬ ВАСИЛЬЕВНА. 1410 Покупка. POST RUS.SERVICE.188645  VSEVOLOZHSK  RU.  КА_279768</t>
  </si>
  <si>
    <t>РОП 210408rv.i01 Отражено по операции с картой Visa Business 427455*****0245 за 07.04.2021. ФИО Держателя СОЛОМЕННИКОВА ЛЮБОВЬ ВАСИЛЬЕВНА. 1410 Покупка. POST RUS.SERVICE.188645  VSEVOLOZHSK  RU.  КА_217410</t>
  </si>
  <si>
    <t>РОП 210505rv.i01 Отражено по операции с картой Visa Business 427455*****0245 за 04.05.2021. ФИО Держателя СОЛОМЕННИКОВА ЛЮБОВЬ ВАСИЛЬЕВНА. 1410 Покупка. AUCHAN PITER DYBENKO     SAINT-PETERS RU.  КА_203307</t>
  </si>
  <si>
    <t>14.05.2021</t>
  </si>
  <si>
    <t>РОП 210513rv.d01 Отражено по операции с картой Visa Business 427455*****0245 за 12.05.2021. ФИО Держателя СОЛОМЕННИКОВА ЛЮБОВЬ ВАСИЛЬЕВНА. 1310 Покупка. LENTA 224                VSEVOLOZHSK  RU.  КА_255496</t>
  </si>
  <si>
    <t>РОП 210514rv.d01 Отражено по операции с картой Visa Business 427455*****0245 за 14.05.2021. ФИО Держателя СОЛОМЕННИКОВА ЛЮБОВЬ ВАСИЛЬЕВНА. 1310 Покупка. OOO STROYTORGOVLYA       VSEVOLOZHSK  RU.  КА_251419</t>
  </si>
  <si>
    <t>РОП 210521rv.i01 Отражено по операции с картой Visa Business 427455*****0245 за 20.05.2021. ФИО Держателя СОЛОМЕННИКОВА ЛЮБОВЬ ВАСИЛЬЕВНА. 1410 Покупка. VSEVOLOZHSK              VSEVOLOZHSK  RU.  КА_285890</t>
  </si>
  <si>
    <t>РОП 210529rv.d01 Отражено по операции с картой Visa Business 427455*****0245 за 28.05.2021. ФИО Держателя СОЛОМЕННИКОВА ЛЮБОВЬ ВАСИЛЬЕВНА. 1310 Покупка. OOO STROYTORGOVLYA       VSEVOLOZHSK  RU.  КА_287195</t>
  </si>
  <si>
    <t>РОП 210531rv.d01 Отражено по операции с картой Visa Business 427455*****0245 за 30.05.2021. ФИО Держателя СОЛОМЕННИКОВА ЛЮБОВЬ ВАСИЛЬЕВНА. 1310 Покупка. OOO STROYTORGOVLYA       VSEVOLOZHSK  RU.  КА_272591</t>
  </si>
  <si>
    <t>РОП 210530rv.i01 Отражено по операции с картой Visa Business 427455*****0245 за 29.05.2021. ФИО Держателя СОЛОМЕННИКОВА ЛЮБОВЬ ВАСИЛЬЕВНА. 1410 Покупка. 014 OBI DIBENKO          KUDROVO      RU.  КА_292449</t>
  </si>
  <si>
    <t>РОП 210716rv.d01 Отражено по операции с картой Visa Business 427455*****0245 за 16.07.2021. ФИО Держателя СОЛОМЕННИКОВА ЛЮБОВЬ ВАСИЛЬЕВНА. 1310 Покупка. OOO STROYTORGOVLYA       VSEVOLOZHSK  RU.  КА_265542</t>
  </si>
  <si>
    <t>22.10.2021</t>
  </si>
  <si>
    <t>SV Отражено по операции 129584962376 с картой Visa Business 427455*****0245 за 22.10.2021. ФИО Держателя СОЛОМЕННИКОВА ЛЮБОВЬ ВАСИЛЬЕВНА. 2010  Выдача наличных. RUS VSEVOLOZHSK ATM 60000275 КА_289108</t>
  </si>
  <si>
    <t>РОП 211025rv.d01 Отражено по операции с картой Visa Business 427455*****0245 за 24.10.2021. ФИО Держателя СОЛОМЕННИКОВА ЛЮБОВЬ ВАСИЛЬЕВНА. 1310 Покупка. PETROVICH                GOROD SANKT- RU.  КА_238130</t>
  </si>
  <si>
    <t>SV Отражено по операции 129951808366 с картой Visa Business 427455*****0245 за 26.10.2021. ФИО Держателя СОЛОМЕННИКОВА ЛЮБОВЬ ВАСИЛЬЕВНА. 2010  Выдача наличных. RUS VSEVOLOZHSK ATM 60024415 КА_262533</t>
  </si>
  <si>
    <t>SV Отражено по операции 133583586831 с картой Visa Business 427455*****0245 за 01.12.2021. ФИО Держателя СОЛОМЕННИКОВА ЛЮБОВЬ ВАСИЛЬЕВНА. 2010  Выдача наличных. RUS VSEVOLOZHSK ATM 60019956 КА_223917</t>
  </si>
  <si>
    <t>SV Отражено по операции 133783519828 с картой Visa Business 427455*****0245 за 03.12.2021. ФИО Держателя СОЛОМЕННИКОВА ЛЮБОВЬ ВАСИЛЬЕВНА. 2010  Выдача наличных. RUS VSEVOLOZHSK ATM 60000275 КА_272206</t>
  </si>
  <si>
    <t>SV Отражено по операции 136152034099 с картой Visa Business 427455*****0245 за 27.12.2021. ФИО Держателя СОЛОМЕННИКОВА ЛЮБОВЬ ВАСИЛЬЕВНА. 2010  Выдача наличных. RUS VSEVOLOZHSK ATM 60000275 КА_246742</t>
  </si>
  <si>
    <t>SV Отражено по операции 136152030860 с картой Visa Business 427455*****0245 за 27.12.2021. ФИО Держателя СОЛОМЕННИКОВА ЛЮБОВЬ ВАСИЛЬЕВНА. 2010  Выдача наличных. RUS VSEVOLOZHSK ATM 60000275 КА_275653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</si>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</sst>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rgb="FF4D4D4D"/>
      <name val="Arial"/>
      <family val="2"/>
      <charset val="204"/>
    </font>
    <font>
      <sz val="8"/>
      <color rgb="FF333333"/>
      <name val="Arial"/>
      <family val="2"/>
    </font>
    <font>
      <sz val="8"/>
      <name val="Arial"/>
      <family val="2"/>
      <charset val="204"/>
    </font>
    <font>
      <sz val="8"/>
      <color indexed="63"/>
      <name val="Arial"/>
      <family val="2"/>
    </font>
    <font>
      <sz val="9"/>
      <color theme="1"/>
      <name val="Calibri"/>
      <family val="2"/>
      <charset val="204"/>
      <scheme val="minor"/>
    </font>
    <font>
      <sz val="10"/>
      <color indexed="24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2F2F2"/>
        <bgColor auto="1"/>
      </patternFill>
    </fill>
    <fill>
      <patternFill patternType="solid">
        <fgColor rgb="FFFFFFFF"/>
        <bgColor auto="1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A0A0A0"/>
      </left>
      <right style="thin">
        <color rgb="FFA0A0A0"/>
      </right>
      <top style="thin">
        <color rgb="FFA0A0A0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right" vertical="top"/>
    </xf>
    <xf numFmtId="4" fontId="2" fillId="3" borderId="1" xfId="0" applyNumberFormat="1" applyFont="1" applyFill="1" applyBorder="1" applyAlignment="1">
      <alignment horizontal="right" vertical="top"/>
    </xf>
    <xf numFmtId="0" fontId="2" fillId="3" borderId="1" xfId="0" applyFont="1" applyFill="1" applyBorder="1" applyAlignment="1">
      <alignment horizontal="left" vertical="top" wrapText="1"/>
    </xf>
    <xf numFmtId="4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0" fontId="1" fillId="2" borderId="1" xfId="0" applyFont="1" applyFill="1" applyBorder="1" applyAlignment="1">
      <alignment horizontal="righ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horizontal="left" wrapText="1"/>
    </xf>
    <xf numFmtId="4" fontId="0" fillId="0" borderId="0" xfId="0" applyNumberFormat="1" applyAlignment="1">
      <alignment horizontal="left" wrapText="1"/>
    </xf>
    <xf numFmtId="0" fontId="3" fillId="0" borderId="0" xfId="0" applyFont="1" applyAlignment="1">
      <alignment horizontal="left"/>
    </xf>
    <xf numFmtId="2" fontId="2" fillId="3" borderId="1" xfId="0" applyNumberFormat="1" applyFont="1" applyFill="1" applyBorder="1" applyAlignment="1">
      <alignment horizontal="right" vertical="top"/>
    </xf>
    <xf numFmtId="2" fontId="0" fillId="0" borderId="0" xfId="0" applyNumberFormat="1" applyAlignment="1">
      <alignment horizontal="left"/>
    </xf>
    <xf numFmtId="4" fontId="0" fillId="0" borderId="0" xfId="0" applyNumberFormat="1"/>
    <xf numFmtId="0" fontId="4" fillId="4" borderId="2" xfId="0" applyNumberFormat="1" applyFont="1" applyFill="1" applyBorder="1" applyAlignment="1">
      <alignment horizontal="left" vertical="top"/>
    </xf>
    <xf numFmtId="4" fontId="4" fillId="4" borderId="2" xfId="0" applyNumberFormat="1" applyFont="1" applyFill="1" applyBorder="1" applyAlignment="1">
      <alignment horizontal="right" vertical="top"/>
    </xf>
    <xf numFmtId="2" fontId="4" fillId="4" borderId="2" xfId="0" applyNumberFormat="1" applyFont="1" applyFill="1" applyBorder="1" applyAlignment="1">
      <alignment horizontal="right" vertical="top"/>
    </xf>
    <xf numFmtId="0" fontId="2" fillId="3" borderId="0" xfId="0" applyFont="1" applyFill="1" applyBorder="1" applyAlignment="1">
      <alignment horizontal="left" vertical="top"/>
    </xf>
    <xf numFmtId="14" fontId="5" fillId="0" borderId="0" xfId="0" applyNumberFormat="1" applyFont="1" applyAlignment="1">
      <alignment horizontal="left"/>
    </xf>
    <xf numFmtId="14" fontId="3" fillId="0" borderId="0" xfId="0" applyNumberFormat="1" applyFont="1" applyAlignment="1">
      <alignment horizontal="left" wrapText="1"/>
    </xf>
    <xf numFmtId="0" fontId="2" fillId="3" borderId="0" xfId="0" applyFont="1" applyFill="1" applyBorder="1" applyAlignment="1">
      <alignment horizontal="left" vertical="top" wrapText="1"/>
    </xf>
    <xf numFmtId="0" fontId="6" fillId="4" borderId="2" xfId="0" applyNumberFormat="1" applyFont="1" applyFill="1" applyBorder="1" applyAlignment="1">
      <alignment horizontal="left" vertical="top"/>
    </xf>
    <xf numFmtId="0" fontId="6" fillId="4" borderId="2" xfId="0" applyNumberFormat="1" applyFont="1" applyFill="1" applyBorder="1" applyAlignment="1">
      <alignment horizontal="right" vertical="top"/>
    </xf>
    <xf numFmtId="0" fontId="4" fillId="4" borderId="3" xfId="0" applyNumberFormat="1" applyFont="1" applyFill="1" applyBorder="1" applyAlignment="1">
      <alignment horizontal="left" vertical="top"/>
    </xf>
    <xf numFmtId="4" fontId="4" fillId="4" borderId="3" xfId="0" applyNumberFormat="1" applyFont="1" applyFill="1" applyBorder="1" applyAlignment="1">
      <alignment horizontal="right" vertical="top"/>
    </xf>
    <xf numFmtId="0" fontId="0" fillId="4" borderId="3" xfId="0" applyFill="1" applyBorder="1"/>
    <xf numFmtId="2" fontId="4" fillId="4" borderId="3" xfId="0" applyNumberFormat="1" applyFont="1" applyFill="1" applyBorder="1" applyAlignment="1">
      <alignment horizontal="right" vertical="top"/>
    </xf>
    <xf numFmtId="0" fontId="6" fillId="4" borderId="3" xfId="0" applyNumberFormat="1" applyFont="1" applyFill="1" applyBorder="1" applyAlignment="1">
      <alignment horizontal="left" vertical="top"/>
    </xf>
    <xf numFmtId="0" fontId="6" fillId="4" borderId="3" xfId="0" applyNumberFormat="1" applyFont="1" applyFill="1" applyBorder="1" applyAlignment="1">
      <alignment horizontal="right" vertical="top"/>
    </xf>
    <xf numFmtId="0" fontId="4" fillId="4" borderId="4" xfId="0" applyNumberFormat="1" applyFont="1" applyFill="1" applyBorder="1" applyAlignment="1">
      <alignment horizontal="left" vertical="top"/>
    </xf>
    <xf numFmtId="0" fontId="2" fillId="3" borderId="5" xfId="0" applyFont="1" applyFill="1" applyBorder="1" applyAlignment="1">
      <alignment horizontal="left" vertical="top"/>
    </xf>
    <xf numFmtId="0" fontId="2" fillId="3" borderId="5" xfId="0" applyFont="1" applyFill="1" applyBorder="1" applyAlignment="1">
      <alignment horizontal="right" vertical="top"/>
    </xf>
    <xf numFmtId="2" fontId="2" fillId="3" borderId="5" xfId="0" applyNumberFormat="1" applyFont="1" applyFill="1" applyBorder="1" applyAlignment="1">
      <alignment horizontal="right" vertical="top"/>
    </xf>
    <xf numFmtId="0" fontId="2" fillId="3" borderId="5" xfId="0" applyFont="1" applyFill="1" applyBorder="1" applyAlignment="1">
      <alignment horizontal="left" vertical="top" wrapText="1"/>
    </xf>
    <xf numFmtId="0" fontId="7" fillId="0" borderId="3" xfId="0" applyFont="1" applyBorder="1" applyAlignment="1">
      <alignment horizontal="left"/>
    </xf>
    <xf numFmtId="0" fontId="0" fillId="0" borderId="3" xfId="0" applyBorder="1" applyAlignment="1">
      <alignment horizontal="left"/>
    </xf>
    <xf numFmtId="4" fontId="8" fillId="0" borderId="3" xfId="0" applyNumberFormat="1" applyFont="1" applyBorder="1" applyAlignment="1">
      <alignment horizontal="left"/>
    </xf>
    <xf numFmtId="0" fontId="0" fillId="0" borderId="3" xfId="0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E7"/>
  <sheetViews>
    <sheetView tabSelected="1" topLeftCell="A4" workbookViewId="0">
      <selection activeCell="D22" sqref="D22"/>
    </sheetView>
  </sheetViews>
  <sheetFormatPr defaultRowHeight="15" x14ac:dyDescent="0.25"/>
  <cols>
    <col min="1" max="1" width="9.85546875" customWidth="1"/>
    <col min="4" max="4" width="40" customWidth="1"/>
    <col min="5" max="5" width="28.7109375" customWidth="1"/>
  </cols>
  <sheetData>
    <row r="1" spans="1:5" x14ac:dyDescent="0.25">
      <c r="A1" s="2" t="s">
        <v>0</v>
      </c>
      <c r="B1" s="3" t="s">
        <v>30</v>
      </c>
      <c r="C1" s="3" t="s">
        <v>1</v>
      </c>
      <c r="D1" s="4" t="s">
        <v>2</v>
      </c>
      <c r="E1" s="4" t="s">
        <v>3</v>
      </c>
    </row>
    <row r="2" spans="1:5" ht="21.75" customHeight="1" x14ac:dyDescent="0.25">
      <c r="A2" s="5" t="s">
        <v>31</v>
      </c>
      <c r="B2" s="6"/>
      <c r="C2" s="7">
        <v>24800</v>
      </c>
      <c r="D2" s="8" t="s">
        <v>32</v>
      </c>
      <c r="E2" s="8" t="s">
        <v>6</v>
      </c>
    </row>
    <row r="3" spans="1:5" ht="54" customHeight="1" x14ac:dyDescent="0.25">
      <c r="A3" s="5" t="s">
        <v>33</v>
      </c>
      <c r="B3" s="6"/>
      <c r="C3" s="7">
        <v>16560</v>
      </c>
      <c r="D3" s="8" t="s">
        <v>34</v>
      </c>
      <c r="E3" s="8" t="s">
        <v>6</v>
      </c>
    </row>
    <row r="4" spans="1:5" ht="39" customHeight="1" x14ac:dyDescent="0.25">
      <c r="A4" s="5" t="s">
        <v>35</v>
      </c>
      <c r="B4" s="6"/>
      <c r="C4" s="7">
        <v>11000</v>
      </c>
      <c r="D4" s="8" t="s">
        <v>36</v>
      </c>
      <c r="E4" s="8" t="s">
        <v>6</v>
      </c>
    </row>
    <row r="5" spans="1:5" x14ac:dyDescent="0.25">
      <c r="A5" s="1"/>
      <c r="B5" s="1" t="s">
        <v>37</v>
      </c>
      <c r="C5" s="9">
        <f>SUM(C2:C4)</f>
        <v>52360</v>
      </c>
      <c r="D5" s="10"/>
      <c r="E5" s="10"/>
    </row>
    <row r="6" spans="1:5" x14ac:dyDescent="0.25">
      <c r="A6" s="1"/>
      <c r="B6" s="1"/>
      <c r="C6" s="1"/>
      <c r="D6" s="10"/>
      <c r="E6" s="10"/>
    </row>
    <row r="7" spans="1:5" x14ac:dyDescent="0.25">
      <c r="A7" s="1"/>
      <c r="B7" s="1"/>
      <c r="C7" s="1"/>
      <c r="D7" s="10"/>
      <c r="E7" s="10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G15" sqref="G15"/>
    </sheetView>
  </sheetViews>
  <sheetFormatPr defaultRowHeight="15" x14ac:dyDescent="0.25"/>
  <cols>
    <col min="3" max="3" width="43.140625" customWidth="1"/>
    <col min="4" max="4" width="13.7109375" customWidth="1"/>
  </cols>
  <sheetData>
    <row r="1" spans="1:4" ht="25.5" x14ac:dyDescent="0.25">
      <c r="A1" s="2" t="s">
        <v>0</v>
      </c>
      <c r="B1" s="11" t="s">
        <v>1</v>
      </c>
      <c r="C1" s="4" t="s">
        <v>2</v>
      </c>
      <c r="D1" s="4" t="s">
        <v>3</v>
      </c>
    </row>
    <row r="2" spans="1:4" ht="22.5" x14ac:dyDescent="0.25">
      <c r="A2" s="5" t="s">
        <v>64</v>
      </c>
      <c r="B2" s="12">
        <v>12000</v>
      </c>
      <c r="C2" s="8" t="s">
        <v>578</v>
      </c>
      <c r="D2" s="8" t="s">
        <v>16</v>
      </c>
    </row>
    <row r="3" spans="1:4" ht="22.5" x14ac:dyDescent="0.25">
      <c r="A3" s="5" t="s">
        <v>70</v>
      </c>
      <c r="B3" s="12">
        <v>15000</v>
      </c>
      <c r="C3" s="8" t="s">
        <v>579</v>
      </c>
      <c r="D3" s="8" t="s">
        <v>16</v>
      </c>
    </row>
    <row r="4" spans="1:4" ht="22.5" x14ac:dyDescent="0.25">
      <c r="A4" s="5" t="s">
        <v>178</v>
      </c>
      <c r="B4" s="12">
        <v>15000</v>
      </c>
      <c r="C4" s="8" t="s">
        <v>579</v>
      </c>
      <c r="D4" s="8" t="s">
        <v>16</v>
      </c>
    </row>
    <row r="5" spans="1:4" ht="22.5" x14ac:dyDescent="0.25">
      <c r="A5" s="5" t="s">
        <v>81</v>
      </c>
      <c r="B5" s="12">
        <v>15000</v>
      </c>
      <c r="C5" s="8" t="s">
        <v>579</v>
      </c>
      <c r="D5" s="8" t="s">
        <v>16</v>
      </c>
    </row>
    <row r="6" spans="1:4" ht="22.5" x14ac:dyDescent="0.25">
      <c r="A6" s="5" t="s">
        <v>302</v>
      </c>
      <c r="B6" s="12">
        <v>10000</v>
      </c>
      <c r="C6" s="8" t="s">
        <v>580</v>
      </c>
      <c r="D6" s="8" t="s">
        <v>16</v>
      </c>
    </row>
    <row r="7" spans="1:4" ht="22.5" x14ac:dyDescent="0.25">
      <c r="A7" s="5" t="s">
        <v>223</v>
      </c>
      <c r="B7" s="12">
        <v>4000</v>
      </c>
      <c r="C7" s="8" t="s">
        <v>581</v>
      </c>
      <c r="D7" s="8" t="s">
        <v>16</v>
      </c>
    </row>
    <row r="8" spans="1:4" ht="22.5" x14ac:dyDescent="0.25">
      <c r="A8" s="5" t="s">
        <v>469</v>
      </c>
      <c r="B8" s="12">
        <v>10000</v>
      </c>
      <c r="C8" s="8" t="s">
        <v>582</v>
      </c>
      <c r="D8" s="8" t="s">
        <v>16</v>
      </c>
    </row>
    <row r="9" spans="1:4" ht="22.5" x14ac:dyDescent="0.25">
      <c r="A9" s="5" t="s">
        <v>168</v>
      </c>
      <c r="B9" s="12">
        <v>12000</v>
      </c>
      <c r="C9" s="8" t="s">
        <v>583</v>
      </c>
      <c r="D9" s="8" t="s">
        <v>16</v>
      </c>
    </row>
    <row r="10" spans="1:4" x14ac:dyDescent="0.25">
      <c r="A10" s="1" t="s">
        <v>7</v>
      </c>
      <c r="B10" s="14">
        <f>SUM(B2:B9)</f>
        <v>93000</v>
      </c>
      <c r="C10" s="10"/>
      <c r="D10" s="10"/>
    </row>
    <row r="11" spans="1:4" x14ac:dyDescent="0.25">
      <c r="A11" s="1"/>
      <c r="B11" s="10"/>
      <c r="C11" s="10"/>
      <c r="D11" s="1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F8" sqref="F7:F8"/>
    </sheetView>
  </sheetViews>
  <sheetFormatPr defaultRowHeight="15" x14ac:dyDescent="0.25"/>
  <cols>
    <col min="3" max="3" width="34.140625" customWidth="1"/>
    <col min="4" max="4" width="15.85546875" customWidth="1"/>
  </cols>
  <sheetData>
    <row r="1" spans="1:4" x14ac:dyDescent="0.25">
      <c r="A1" s="2" t="s">
        <v>0</v>
      </c>
      <c r="B1" s="3" t="s">
        <v>1</v>
      </c>
      <c r="C1" s="4" t="s">
        <v>2</v>
      </c>
      <c r="D1" s="2" t="s">
        <v>3</v>
      </c>
    </row>
    <row r="2" spans="1:4" ht="33.75" x14ac:dyDescent="0.25">
      <c r="A2" s="5" t="s">
        <v>66</v>
      </c>
      <c r="B2" s="7">
        <v>13600</v>
      </c>
      <c r="C2" s="8" t="s">
        <v>584</v>
      </c>
      <c r="D2" s="5" t="s">
        <v>17</v>
      </c>
    </row>
    <row r="3" spans="1:4" ht="33.75" x14ac:dyDescent="0.25">
      <c r="A3" s="5" t="s">
        <v>408</v>
      </c>
      <c r="B3" s="7">
        <v>20400</v>
      </c>
      <c r="C3" s="8" t="s">
        <v>585</v>
      </c>
      <c r="D3" s="5" t="s">
        <v>17</v>
      </c>
    </row>
    <row r="4" spans="1:4" ht="33.75" x14ac:dyDescent="0.25">
      <c r="A4" s="5" t="s">
        <v>135</v>
      </c>
      <c r="B4" s="7">
        <v>6800</v>
      </c>
      <c r="C4" s="8" t="s">
        <v>586</v>
      </c>
      <c r="D4" s="5" t="s">
        <v>17</v>
      </c>
    </row>
    <row r="5" spans="1:4" ht="33.75" x14ac:dyDescent="0.25">
      <c r="A5" s="5" t="s">
        <v>490</v>
      </c>
      <c r="B5" s="7">
        <v>15000</v>
      </c>
      <c r="C5" s="8" t="s">
        <v>587</v>
      </c>
      <c r="D5" s="5" t="s">
        <v>17</v>
      </c>
    </row>
    <row r="6" spans="1:4" ht="33.75" x14ac:dyDescent="0.25">
      <c r="A6" s="5" t="s">
        <v>168</v>
      </c>
      <c r="B6" s="7">
        <v>40000</v>
      </c>
      <c r="C6" s="8" t="s">
        <v>588</v>
      </c>
      <c r="D6" s="5" t="s">
        <v>17</v>
      </c>
    </row>
    <row r="7" spans="1:4" x14ac:dyDescent="0.25">
      <c r="A7" s="1" t="s">
        <v>5</v>
      </c>
      <c r="B7" s="9">
        <f>SUM(B2:B6)</f>
        <v>95800</v>
      </c>
      <c r="C7" s="10"/>
      <c r="D7" s="1"/>
    </row>
    <row r="8" spans="1:4" x14ac:dyDescent="0.25">
      <c r="A8" s="1"/>
      <c r="B8" s="1"/>
      <c r="C8" s="10"/>
      <c r="D8" s="1"/>
    </row>
    <row r="9" spans="1:4" x14ac:dyDescent="0.25">
      <c r="A9" s="1"/>
      <c r="B9" s="1"/>
      <c r="C9" s="10"/>
      <c r="D9" s="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C11" sqref="C11"/>
    </sheetView>
  </sheetViews>
  <sheetFormatPr defaultRowHeight="15" x14ac:dyDescent="0.25"/>
  <cols>
    <col min="3" max="3" width="49.42578125" customWidth="1"/>
    <col min="4" max="4" width="16.7109375" customWidth="1"/>
  </cols>
  <sheetData>
    <row r="1" spans="1:4" x14ac:dyDescent="0.25">
      <c r="A1" s="2" t="s">
        <v>0</v>
      </c>
      <c r="B1" s="3" t="s">
        <v>1</v>
      </c>
      <c r="C1" s="2" t="s">
        <v>2</v>
      </c>
      <c r="D1" s="2" t="s">
        <v>3</v>
      </c>
    </row>
    <row r="2" spans="1:4" x14ac:dyDescent="0.25">
      <c r="A2" s="5" t="s">
        <v>300</v>
      </c>
      <c r="B2" s="7">
        <v>3690</v>
      </c>
      <c r="C2" s="5" t="s">
        <v>589</v>
      </c>
      <c r="D2" s="5" t="s">
        <v>590</v>
      </c>
    </row>
    <row r="3" spans="1:4" x14ac:dyDescent="0.25">
      <c r="A3" s="1"/>
      <c r="B3" s="9">
        <f>SUM(B2)</f>
        <v>3690</v>
      </c>
      <c r="C3" s="1"/>
      <c r="D3" s="1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opLeftCell="A4" workbookViewId="0">
      <selection activeCell="D18" sqref="D18"/>
    </sheetView>
  </sheetViews>
  <sheetFormatPr defaultRowHeight="15" x14ac:dyDescent="0.25"/>
  <cols>
    <col min="3" max="3" width="62.5703125" customWidth="1"/>
    <col min="4" max="4" width="15.85546875" customWidth="1"/>
  </cols>
  <sheetData>
    <row r="1" spans="1:4" x14ac:dyDescent="0.25">
      <c r="A1" s="2" t="s">
        <v>0</v>
      </c>
      <c r="B1" s="3" t="s">
        <v>1</v>
      </c>
      <c r="C1" s="2" t="s">
        <v>2</v>
      </c>
      <c r="D1" s="2" t="s">
        <v>3</v>
      </c>
    </row>
    <row r="2" spans="1:4" x14ac:dyDescent="0.25">
      <c r="A2" s="5" t="s">
        <v>414</v>
      </c>
      <c r="B2" s="7">
        <v>3000</v>
      </c>
      <c r="C2" s="5" t="s">
        <v>591</v>
      </c>
      <c r="D2" s="5" t="s">
        <v>592</v>
      </c>
    </row>
    <row r="3" spans="1:4" x14ac:dyDescent="0.25">
      <c r="A3" s="1"/>
      <c r="B3" s="9">
        <f>SUM(B2)</f>
        <v>3000</v>
      </c>
      <c r="C3" s="1"/>
      <c r="D3" s="1"/>
    </row>
    <row r="4" spans="1:4" x14ac:dyDescent="0.25">
      <c r="A4" s="1"/>
      <c r="B4" s="1"/>
      <c r="C4" s="1"/>
      <c r="D4" s="1"/>
    </row>
    <row r="5" spans="1:4" x14ac:dyDescent="0.25">
      <c r="A5" s="1"/>
      <c r="B5" s="1"/>
      <c r="C5" s="1"/>
      <c r="D5" s="1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G17" sqref="G17"/>
    </sheetView>
  </sheetViews>
  <sheetFormatPr defaultRowHeight="15" x14ac:dyDescent="0.25"/>
  <cols>
    <col min="3" max="3" width="31.28515625" customWidth="1"/>
    <col min="4" max="4" width="23.85546875" customWidth="1"/>
  </cols>
  <sheetData>
    <row r="1" spans="1:4" x14ac:dyDescent="0.25">
      <c r="A1" s="2" t="s">
        <v>0</v>
      </c>
      <c r="B1" s="3" t="s">
        <v>1</v>
      </c>
      <c r="C1" s="2" t="s">
        <v>2</v>
      </c>
      <c r="D1" s="2" t="s">
        <v>3</v>
      </c>
    </row>
    <row r="2" spans="1:4" x14ac:dyDescent="0.25">
      <c r="A2" s="5" t="s">
        <v>197</v>
      </c>
      <c r="B2" s="7">
        <v>3556</v>
      </c>
      <c r="C2" s="5" t="s">
        <v>593</v>
      </c>
      <c r="D2" s="5" t="s">
        <v>19</v>
      </c>
    </row>
    <row r="3" spans="1:4" x14ac:dyDescent="0.25">
      <c r="A3" s="1"/>
      <c r="B3" s="9">
        <f>SUM(B2)</f>
        <v>3556</v>
      </c>
      <c r="C3" s="1"/>
      <c r="D3" s="1"/>
    </row>
    <row r="4" spans="1:4" x14ac:dyDescent="0.25">
      <c r="A4" s="1"/>
      <c r="B4" s="1"/>
      <c r="C4" s="1"/>
      <c r="D4" s="1"/>
    </row>
    <row r="5" spans="1:4" x14ac:dyDescent="0.25">
      <c r="A5" s="1"/>
      <c r="B5" s="1"/>
      <c r="C5" s="1"/>
      <c r="D5" s="1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opLeftCell="A4" workbookViewId="0">
      <selection activeCell="B16" sqref="B16"/>
    </sheetView>
  </sheetViews>
  <sheetFormatPr defaultRowHeight="15" x14ac:dyDescent="0.25"/>
  <cols>
    <col min="1" max="1" width="16.5703125" customWidth="1"/>
    <col min="2" max="2" width="14.85546875" customWidth="1"/>
    <col min="3" max="3" width="56.140625" customWidth="1"/>
  </cols>
  <sheetData>
    <row r="1" spans="1:4" x14ac:dyDescent="0.25">
      <c r="A1" s="2" t="s">
        <v>0</v>
      </c>
      <c r="B1" s="3" t="s">
        <v>1</v>
      </c>
      <c r="C1" s="4" t="s">
        <v>2</v>
      </c>
      <c r="D1" s="2" t="s">
        <v>3</v>
      </c>
    </row>
    <row r="2" spans="1:4" ht="22.5" x14ac:dyDescent="0.25">
      <c r="A2" s="5" t="s">
        <v>66</v>
      </c>
      <c r="B2" s="7">
        <v>2400</v>
      </c>
      <c r="C2" s="8" t="s">
        <v>594</v>
      </c>
      <c r="D2" s="5" t="s">
        <v>18</v>
      </c>
    </row>
    <row r="3" spans="1:4" ht="22.5" x14ac:dyDescent="0.25">
      <c r="A3" s="5" t="s">
        <v>66</v>
      </c>
      <c r="B3" s="7">
        <v>2400</v>
      </c>
      <c r="C3" s="8" t="s">
        <v>595</v>
      </c>
      <c r="D3" s="5" t="s">
        <v>18</v>
      </c>
    </row>
    <row r="4" spans="1:4" ht="22.5" x14ac:dyDescent="0.25">
      <c r="A4" s="5" t="s">
        <v>66</v>
      </c>
      <c r="B4" s="7">
        <v>27168</v>
      </c>
      <c r="C4" s="8" t="s">
        <v>596</v>
      </c>
      <c r="D4" s="5" t="s">
        <v>18</v>
      </c>
    </row>
    <row r="5" spans="1:4" ht="22.5" x14ac:dyDescent="0.25">
      <c r="A5" s="5" t="s">
        <v>70</v>
      </c>
      <c r="B5" s="7">
        <v>2400</v>
      </c>
      <c r="C5" s="8" t="s">
        <v>595</v>
      </c>
      <c r="D5" s="5" t="s">
        <v>18</v>
      </c>
    </row>
    <row r="6" spans="1:4" ht="22.5" x14ac:dyDescent="0.25">
      <c r="A6" s="5" t="s">
        <v>70</v>
      </c>
      <c r="B6" s="7">
        <v>27168</v>
      </c>
      <c r="C6" s="8" t="s">
        <v>597</v>
      </c>
      <c r="D6" s="5" t="s">
        <v>18</v>
      </c>
    </row>
    <row r="7" spans="1:4" ht="22.5" x14ac:dyDescent="0.25">
      <c r="A7" s="5" t="s">
        <v>406</v>
      </c>
      <c r="B7" s="7">
        <v>2400</v>
      </c>
      <c r="C7" s="8" t="s">
        <v>598</v>
      </c>
      <c r="D7" s="5" t="s">
        <v>18</v>
      </c>
    </row>
    <row r="8" spans="1:4" ht="22.5" x14ac:dyDescent="0.25">
      <c r="A8" s="5" t="s">
        <v>406</v>
      </c>
      <c r="B8" s="7">
        <v>27168</v>
      </c>
      <c r="C8" s="8" t="s">
        <v>599</v>
      </c>
      <c r="D8" s="5" t="s">
        <v>18</v>
      </c>
    </row>
    <row r="9" spans="1:4" ht="22.5" x14ac:dyDescent="0.25">
      <c r="A9" s="5" t="s">
        <v>135</v>
      </c>
      <c r="B9" s="7">
        <v>4800</v>
      </c>
      <c r="C9" s="8" t="s">
        <v>600</v>
      </c>
      <c r="D9" s="5" t="s">
        <v>18</v>
      </c>
    </row>
    <row r="10" spans="1:4" ht="22.5" x14ac:dyDescent="0.25">
      <c r="A10" s="5" t="s">
        <v>139</v>
      </c>
      <c r="B10" s="7">
        <v>27168</v>
      </c>
      <c r="C10" s="8" t="s">
        <v>599</v>
      </c>
      <c r="D10" s="5" t="s">
        <v>18</v>
      </c>
    </row>
    <row r="11" spans="1:4" ht="22.5" x14ac:dyDescent="0.25">
      <c r="A11" s="5" t="s">
        <v>442</v>
      </c>
      <c r="B11" s="7">
        <v>27168</v>
      </c>
      <c r="C11" s="8" t="s">
        <v>599</v>
      </c>
      <c r="D11" s="5" t="s">
        <v>18</v>
      </c>
    </row>
    <row r="12" spans="1:4" ht="22.5" x14ac:dyDescent="0.25">
      <c r="A12" s="5" t="s">
        <v>447</v>
      </c>
      <c r="B12" s="7">
        <v>27168</v>
      </c>
      <c r="C12" s="8" t="s">
        <v>599</v>
      </c>
      <c r="D12" s="5" t="s">
        <v>18</v>
      </c>
    </row>
    <row r="13" spans="1:4" ht="22.5" x14ac:dyDescent="0.25">
      <c r="A13" s="5" t="s">
        <v>458</v>
      </c>
      <c r="B13" s="7">
        <v>27168</v>
      </c>
      <c r="C13" s="8" t="s">
        <v>599</v>
      </c>
      <c r="D13" s="5" t="s">
        <v>18</v>
      </c>
    </row>
    <row r="14" spans="1:4" ht="22.5" x14ac:dyDescent="0.25">
      <c r="A14" s="5" t="s">
        <v>529</v>
      </c>
      <c r="B14" s="7">
        <v>27168</v>
      </c>
      <c r="C14" s="8" t="s">
        <v>599</v>
      </c>
      <c r="D14" s="5" t="s">
        <v>18</v>
      </c>
    </row>
    <row r="15" spans="1:4" x14ac:dyDescent="0.25">
      <c r="A15" s="23">
        <v>44551</v>
      </c>
      <c r="B15" s="20">
        <v>258434.86</v>
      </c>
      <c r="C15" s="19" t="s">
        <v>718</v>
      </c>
    </row>
    <row r="16" spans="1:4" x14ac:dyDescent="0.25">
      <c r="A16" s="22" t="s">
        <v>724</v>
      </c>
      <c r="B16" s="18">
        <f>SUM(B2:B15)</f>
        <v>490178.86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J19" sqref="J19"/>
    </sheetView>
  </sheetViews>
  <sheetFormatPr defaultRowHeight="15" x14ac:dyDescent="0.25"/>
  <cols>
    <col min="3" max="3" width="38.42578125" customWidth="1"/>
    <col min="4" max="4" width="19.28515625" customWidth="1"/>
  </cols>
  <sheetData>
    <row r="1" spans="1:4" x14ac:dyDescent="0.25">
      <c r="A1" s="2" t="s">
        <v>0</v>
      </c>
      <c r="B1" s="3" t="s">
        <v>1</v>
      </c>
      <c r="C1" s="2" t="s">
        <v>2</v>
      </c>
      <c r="D1" s="2" t="s">
        <v>3</v>
      </c>
    </row>
    <row r="2" spans="1:4" x14ac:dyDescent="0.25">
      <c r="A2" s="5" t="s">
        <v>158</v>
      </c>
      <c r="B2" s="7">
        <v>24650</v>
      </c>
      <c r="C2" s="5" t="s">
        <v>601</v>
      </c>
      <c r="D2" s="5" t="s">
        <v>602</v>
      </c>
    </row>
    <row r="3" spans="1:4" x14ac:dyDescent="0.25">
      <c r="A3" s="1"/>
      <c r="B3" s="9">
        <f>SUM(B2)</f>
        <v>24650</v>
      </c>
      <c r="C3" s="1"/>
      <c r="D3" s="1"/>
    </row>
    <row r="4" spans="1:4" x14ac:dyDescent="0.25">
      <c r="A4" s="1"/>
      <c r="B4" s="1"/>
      <c r="C4" s="1"/>
      <c r="D4" s="1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12" sqref="D12"/>
    </sheetView>
  </sheetViews>
  <sheetFormatPr defaultRowHeight="15" x14ac:dyDescent="0.25"/>
  <cols>
    <col min="3" max="3" width="47.7109375" customWidth="1"/>
    <col min="4" max="4" width="38.7109375" customWidth="1"/>
  </cols>
  <sheetData>
    <row r="1" spans="1:4" x14ac:dyDescent="0.25">
      <c r="A1" s="2" t="s">
        <v>0</v>
      </c>
      <c r="B1" s="3" t="s">
        <v>1</v>
      </c>
      <c r="C1" s="2" t="s">
        <v>2</v>
      </c>
      <c r="D1" s="2" t="s">
        <v>3</v>
      </c>
    </row>
    <row r="2" spans="1:4" x14ac:dyDescent="0.25">
      <c r="A2" s="5" t="s">
        <v>82</v>
      </c>
      <c r="B2" s="7">
        <v>17250</v>
      </c>
      <c r="C2" s="5" t="s">
        <v>603</v>
      </c>
      <c r="D2" s="5" t="s">
        <v>20</v>
      </c>
    </row>
    <row r="3" spans="1:4" x14ac:dyDescent="0.25">
      <c r="A3" s="1"/>
      <c r="B3" s="9">
        <f>SUM(B2)</f>
        <v>17250</v>
      </c>
      <c r="C3" s="1"/>
      <c r="D3" s="1"/>
    </row>
    <row r="4" spans="1:4" x14ac:dyDescent="0.25">
      <c r="A4" s="1"/>
      <c r="B4" s="1"/>
      <c r="C4" s="1"/>
      <c r="D4" s="1"/>
    </row>
    <row r="5" spans="1:4" x14ac:dyDescent="0.25">
      <c r="A5" s="1"/>
      <c r="B5" s="1"/>
      <c r="C5" s="1"/>
      <c r="D5" s="1"/>
    </row>
    <row r="6" spans="1:4" x14ac:dyDescent="0.25">
      <c r="A6" s="1"/>
      <c r="B6" s="1"/>
      <c r="C6" s="1"/>
      <c r="D6" s="1"/>
    </row>
    <row r="7" spans="1:4" x14ac:dyDescent="0.25">
      <c r="A7" s="1"/>
      <c r="B7" s="1"/>
      <c r="C7" s="1"/>
      <c r="D7" s="1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F6" sqref="F6"/>
    </sheetView>
  </sheetViews>
  <sheetFormatPr defaultRowHeight="15" x14ac:dyDescent="0.25"/>
  <cols>
    <col min="3" max="3" width="43.85546875" customWidth="1"/>
  </cols>
  <sheetData>
    <row r="1" spans="1:4" x14ac:dyDescent="0.25">
      <c r="A1" s="2" t="s">
        <v>0</v>
      </c>
      <c r="B1" s="3" t="s">
        <v>1</v>
      </c>
      <c r="C1" s="4" t="s">
        <v>2</v>
      </c>
      <c r="D1" s="2" t="s">
        <v>3</v>
      </c>
    </row>
    <row r="2" spans="1:4" ht="33.75" x14ac:dyDescent="0.25">
      <c r="A2" s="5" t="s">
        <v>107</v>
      </c>
      <c r="B2" s="7">
        <v>3700</v>
      </c>
      <c r="C2" s="8" t="s">
        <v>604</v>
      </c>
      <c r="D2" s="5" t="s">
        <v>21</v>
      </c>
    </row>
    <row r="3" spans="1:4" ht="33.75" x14ac:dyDescent="0.25">
      <c r="A3" s="5" t="s">
        <v>189</v>
      </c>
      <c r="B3" s="7">
        <v>3700</v>
      </c>
      <c r="C3" s="8" t="s">
        <v>604</v>
      </c>
      <c r="D3" s="5" t="s">
        <v>21</v>
      </c>
    </row>
    <row r="4" spans="1:4" ht="33.75" x14ac:dyDescent="0.25">
      <c r="A4" s="5" t="s">
        <v>511</v>
      </c>
      <c r="B4" s="7">
        <v>3120</v>
      </c>
      <c r="C4" s="8" t="s">
        <v>605</v>
      </c>
      <c r="D4" s="5" t="s">
        <v>21</v>
      </c>
    </row>
    <row r="5" spans="1:4" x14ac:dyDescent="0.25">
      <c r="A5" s="1"/>
      <c r="B5" s="9">
        <f>SUM(B2:B4)</f>
        <v>10520</v>
      </c>
      <c r="C5" s="10"/>
      <c r="D5" s="1"/>
    </row>
    <row r="6" spans="1:4" x14ac:dyDescent="0.25">
      <c r="A6" s="1"/>
      <c r="B6" s="1"/>
      <c r="C6" s="10"/>
      <c r="D6" s="1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opLeftCell="A16" workbookViewId="0">
      <selection activeCell="B26" sqref="B26"/>
    </sheetView>
  </sheetViews>
  <sheetFormatPr defaultRowHeight="15" x14ac:dyDescent="0.25"/>
  <cols>
    <col min="2" max="2" width="13" customWidth="1"/>
    <col min="3" max="3" width="46.140625" customWidth="1"/>
    <col min="4" max="4" width="17.42578125" customWidth="1"/>
  </cols>
  <sheetData>
    <row r="1" spans="1:4" x14ac:dyDescent="0.25">
      <c r="A1" s="4" t="s">
        <v>0</v>
      </c>
      <c r="B1" s="11" t="s">
        <v>1</v>
      </c>
      <c r="C1" s="4" t="s">
        <v>2</v>
      </c>
      <c r="D1" s="4" t="s">
        <v>3</v>
      </c>
    </row>
    <row r="2" spans="1:4" ht="33.75" x14ac:dyDescent="0.25">
      <c r="A2" s="8" t="s">
        <v>54</v>
      </c>
      <c r="B2" s="12">
        <v>39158.76</v>
      </c>
      <c r="C2" s="8" t="s">
        <v>606</v>
      </c>
      <c r="D2" s="8" t="s">
        <v>22</v>
      </c>
    </row>
    <row r="3" spans="1:4" ht="33.75" x14ac:dyDescent="0.25">
      <c r="A3" s="8" t="s">
        <v>206</v>
      </c>
      <c r="B3" s="12">
        <v>20000</v>
      </c>
      <c r="C3" s="8" t="s">
        <v>607</v>
      </c>
      <c r="D3" s="8" t="s">
        <v>22</v>
      </c>
    </row>
    <row r="4" spans="1:4" ht="33.75" x14ac:dyDescent="0.25">
      <c r="A4" s="8" t="s">
        <v>206</v>
      </c>
      <c r="B4" s="12">
        <v>49469.25</v>
      </c>
      <c r="C4" s="8" t="s">
        <v>608</v>
      </c>
      <c r="D4" s="8" t="s">
        <v>22</v>
      </c>
    </row>
    <row r="5" spans="1:4" ht="33.75" x14ac:dyDescent="0.25">
      <c r="A5" s="8" t="s">
        <v>40</v>
      </c>
      <c r="B5" s="12">
        <v>26237.82</v>
      </c>
      <c r="C5" s="8" t="s">
        <v>609</v>
      </c>
      <c r="D5" s="8" t="s">
        <v>22</v>
      </c>
    </row>
    <row r="6" spans="1:4" ht="56.25" x14ac:dyDescent="0.25">
      <c r="A6" s="8" t="s">
        <v>271</v>
      </c>
      <c r="B6" s="12">
        <v>187069.06</v>
      </c>
      <c r="C6" s="8" t="s">
        <v>610</v>
      </c>
      <c r="D6" s="8" t="s">
        <v>22</v>
      </c>
    </row>
    <row r="7" spans="1:4" ht="33.75" x14ac:dyDescent="0.25">
      <c r="A7" s="8" t="s">
        <v>81</v>
      </c>
      <c r="B7" s="12">
        <v>41806.080000000002</v>
      </c>
      <c r="C7" s="8" t="s">
        <v>611</v>
      </c>
      <c r="D7" s="8" t="s">
        <v>22</v>
      </c>
    </row>
    <row r="8" spans="1:4" ht="33.75" x14ac:dyDescent="0.25">
      <c r="A8" s="8" t="s">
        <v>307</v>
      </c>
      <c r="B8" s="12">
        <v>30000</v>
      </c>
      <c r="C8" s="8" t="s">
        <v>612</v>
      </c>
      <c r="D8" s="8" t="s">
        <v>22</v>
      </c>
    </row>
    <row r="9" spans="1:4" ht="33.75" x14ac:dyDescent="0.25">
      <c r="A9" s="8" t="s">
        <v>220</v>
      </c>
      <c r="B9" s="12">
        <v>30000</v>
      </c>
      <c r="C9" s="8" t="s">
        <v>612</v>
      </c>
      <c r="D9" s="8" t="s">
        <v>22</v>
      </c>
    </row>
    <row r="10" spans="1:4" ht="33.75" x14ac:dyDescent="0.25">
      <c r="A10" s="8" t="s">
        <v>98</v>
      </c>
      <c r="B10" s="12">
        <v>31337.37</v>
      </c>
      <c r="C10" s="8" t="s">
        <v>613</v>
      </c>
      <c r="D10" s="8" t="s">
        <v>22</v>
      </c>
    </row>
    <row r="11" spans="1:4" ht="33.75" x14ac:dyDescent="0.25">
      <c r="A11" s="8" t="s">
        <v>346</v>
      </c>
      <c r="B11" s="12">
        <v>54882.83</v>
      </c>
      <c r="C11" s="8" t="s">
        <v>614</v>
      </c>
      <c r="D11" s="8" t="s">
        <v>22</v>
      </c>
    </row>
    <row r="12" spans="1:4" ht="33.75" x14ac:dyDescent="0.25">
      <c r="A12" s="8" t="s">
        <v>45</v>
      </c>
      <c r="B12" s="12">
        <v>25550.33</v>
      </c>
      <c r="C12" s="8" t="s">
        <v>615</v>
      </c>
      <c r="D12" s="8" t="s">
        <v>22</v>
      </c>
    </row>
    <row r="13" spans="1:4" ht="33.75" x14ac:dyDescent="0.25">
      <c r="A13" s="8" t="s">
        <v>107</v>
      </c>
      <c r="B13" s="12">
        <v>30000</v>
      </c>
      <c r="C13" s="8" t="s">
        <v>616</v>
      </c>
      <c r="D13" s="8" t="s">
        <v>22</v>
      </c>
    </row>
    <row r="14" spans="1:4" ht="33.75" x14ac:dyDescent="0.25">
      <c r="A14" s="8" t="s">
        <v>358</v>
      </c>
      <c r="B14" s="12">
        <v>20000</v>
      </c>
      <c r="C14" s="8" t="s">
        <v>617</v>
      </c>
      <c r="D14" s="8" t="s">
        <v>22</v>
      </c>
    </row>
    <row r="15" spans="1:4" ht="33.75" x14ac:dyDescent="0.25">
      <c r="A15" s="8" t="s">
        <v>391</v>
      </c>
      <c r="B15" s="12">
        <v>29052.240000000002</v>
      </c>
      <c r="C15" s="8" t="s">
        <v>618</v>
      </c>
      <c r="D15" s="8" t="s">
        <v>22</v>
      </c>
    </row>
    <row r="16" spans="1:4" ht="33.75" x14ac:dyDescent="0.25">
      <c r="A16" s="8" t="s">
        <v>133</v>
      </c>
      <c r="B16" s="12">
        <v>33080.85</v>
      </c>
      <c r="C16" s="8" t="s">
        <v>619</v>
      </c>
      <c r="D16" s="8" t="s">
        <v>22</v>
      </c>
    </row>
    <row r="17" spans="1:4" ht="33.75" x14ac:dyDescent="0.25">
      <c r="A17" s="8" t="s">
        <v>430</v>
      </c>
      <c r="B17" s="12">
        <v>51451.63</v>
      </c>
      <c r="C17" s="8" t="s">
        <v>620</v>
      </c>
      <c r="D17" s="8" t="s">
        <v>22</v>
      </c>
    </row>
    <row r="18" spans="1:4" ht="33.75" x14ac:dyDescent="0.25">
      <c r="A18" s="8" t="s">
        <v>478</v>
      </c>
      <c r="B18" s="12">
        <v>5407.69</v>
      </c>
      <c r="C18" s="8" t="s">
        <v>621</v>
      </c>
      <c r="D18" s="8" t="s">
        <v>22</v>
      </c>
    </row>
    <row r="19" spans="1:4" ht="33.75" x14ac:dyDescent="0.25">
      <c r="A19" s="8" t="s">
        <v>478</v>
      </c>
      <c r="B19" s="12">
        <v>33080.85</v>
      </c>
      <c r="C19" s="8" t="s">
        <v>622</v>
      </c>
      <c r="D19" s="8" t="s">
        <v>22</v>
      </c>
    </row>
    <row r="20" spans="1:4" ht="33.75" x14ac:dyDescent="0.25">
      <c r="A20" s="8" t="s">
        <v>498</v>
      </c>
      <c r="B20" s="12">
        <v>20000</v>
      </c>
      <c r="C20" s="8" t="s">
        <v>623</v>
      </c>
      <c r="D20" s="8" t="s">
        <v>22</v>
      </c>
    </row>
    <row r="21" spans="1:4" ht="33.75" x14ac:dyDescent="0.25">
      <c r="A21" s="8" t="s">
        <v>50</v>
      </c>
      <c r="B21" s="12">
        <v>26189.63</v>
      </c>
      <c r="C21" s="8" t="s">
        <v>624</v>
      </c>
      <c r="D21" s="8" t="s">
        <v>22</v>
      </c>
    </row>
    <row r="22" spans="1:4" ht="33.75" x14ac:dyDescent="0.25">
      <c r="A22" s="8" t="s">
        <v>154</v>
      </c>
      <c r="B22" s="12">
        <v>39465.49</v>
      </c>
      <c r="C22" s="8" t="s">
        <v>625</v>
      </c>
      <c r="D22" s="8" t="s">
        <v>22</v>
      </c>
    </row>
    <row r="23" spans="1:4" ht="33.75" x14ac:dyDescent="0.25">
      <c r="A23" s="8" t="s">
        <v>562</v>
      </c>
      <c r="B23" s="12">
        <v>1781.96</v>
      </c>
      <c r="C23" s="8" t="s">
        <v>626</v>
      </c>
      <c r="D23" s="8" t="s">
        <v>22</v>
      </c>
    </row>
    <row r="24" spans="1:4" ht="33.75" x14ac:dyDescent="0.25">
      <c r="A24" s="8" t="s">
        <v>562</v>
      </c>
      <c r="B24" s="12">
        <v>73181.78</v>
      </c>
      <c r="C24" s="8" t="s">
        <v>627</v>
      </c>
      <c r="D24" s="8" t="s">
        <v>22</v>
      </c>
    </row>
    <row r="25" spans="1:4" x14ac:dyDescent="0.25">
      <c r="A25" s="24">
        <v>44244</v>
      </c>
      <c r="B25" s="20">
        <v>187069.06</v>
      </c>
      <c r="C25" s="19" t="s">
        <v>610</v>
      </c>
      <c r="D25" s="10"/>
    </row>
    <row r="26" spans="1:4" x14ac:dyDescent="0.25">
      <c r="A26" s="25" t="s">
        <v>5</v>
      </c>
      <c r="B26" s="18">
        <f>SUM(B2:B25)</f>
        <v>1085272.68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C17" sqref="C17"/>
    </sheetView>
  </sheetViews>
  <sheetFormatPr defaultRowHeight="15" x14ac:dyDescent="0.25"/>
  <cols>
    <col min="2" max="2" width="11.7109375" customWidth="1"/>
    <col min="3" max="3" width="44.140625" customWidth="1"/>
    <col min="4" max="4" width="14" customWidth="1"/>
  </cols>
  <sheetData>
    <row r="1" spans="1:4" x14ac:dyDescent="0.25">
      <c r="A1" s="2" t="s">
        <v>0</v>
      </c>
      <c r="B1" s="3" t="s">
        <v>1</v>
      </c>
      <c r="C1" s="4" t="s">
        <v>2</v>
      </c>
      <c r="D1" s="4" t="s">
        <v>3</v>
      </c>
    </row>
    <row r="2" spans="1:4" ht="33.75" x14ac:dyDescent="0.25">
      <c r="A2" s="5" t="s">
        <v>38</v>
      </c>
      <c r="B2" s="7">
        <v>13168.82</v>
      </c>
      <c r="C2" s="8" t="s">
        <v>39</v>
      </c>
      <c r="D2" s="8" t="s">
        <v>8</v>
      </c>
    </row>
    <row r="3" spans="1:4" ht="33.75" x14ac:dyDescent="0.25">
      <c r="A3" s="5" t="s">
        <v>40</v>
      </c>
      <c r="B3" s="7">
        <v>11665.48</v>
      </c>
      <c r="C3" s="8" t="s">
        <v>41</v>
      </c>
      <c r="D3" s="8" t="s">
        <v>8</v>
      </c>
    </row>
    <row r="4" spans="1:4" ht="33.75" x14ac:dyDescent="0.25">
      <c r="A4" s="5" t="s">
        <v>42</v>
      </c>
      <c r="B4" s="7">
        <v>9516.43</v>
      </c>
      <c r="C4" s="8" t="s">
        <v>43</v>
      </c>
      <c r="D4" s="8" t="s">
        <v>8</v>
      </c>
    </row>
    <row r="5" spans="1:4" ht="33.75" x14ac:dyDescent="0.25">
      <c r="A5" s="5" t="s">
        <v>42</v>
      </c>
      <c r="B5" s="7">
        <v>11665.48</v>
      </c>
      <c r="C5" s="8" t="s">
        <v>41</v>
      </c>
      <c r="D5" s="8" t="s">
        <v>8</v>
      </c>
    </row>
    <row r="6" spans="1:4" ht="33.75" x14ac:dyDescent="0.25">
      <c r="A6" s="5" t="s">
        <v>42</v>
      </c>
      <c r="B6" s="7">
        <v>18061.2</v>
      </c>
      <c r="C6" s="8" t="s">
        <v>44</v>
      </c>
      <c r="D6" s="8" t="s">
        <v>8</v>
      </c>
    </row>
    <row r="7" spans="1:4" ht="33.75" x14ac:dyDescent="0.25">
      <c r="A7" s="5" t="s">
        <v>45</v>
      </c>
      <c r="B7" s="7">
        <v>11750.05</v>
      </c>
      <c r="C7" s="8" t="s">
        <v>46</v>
      </c>
      <c r="D7" s="8" t="s">
        <v>8</v>
      </c>
    </row>
    <row r="8" spans="1:4" ht="33.75" x14ac:dyDescent="0.25">
      <c r="A8" s="5" t="s">
        <v>47</v>
      </c>
      <c r="B8" s="7">
        <v>19933.89</v>
      </c>
      <c r="C8" s="8" t="s">
        <v>48</v>
      </c>
      <c r="D8" s="8" t="s">
        <v>8</v>
      </c>
    </row>
    <row r="9" spans="1:4" ht="33.75" x14ac:dyDescent="0.25">
      <c r="A9" s="5" t="s">
        <v>47</v>
      </c>
      <c r="B9" s="7">
        <v>24982.26</v>
      </c>
      <c r="C9" s="8" t="s">
        <v>49</v>
      </c>
      <c r="D9" s="8" t="s">
        <v>8</v>
      </c>
    </row>
    <row r="10" spans="1:4" ht="33.75" x14ac:dyDescent="0.25">
      <c r="A10" s="5" t="s">
        <v>50</v>
      </c>
      <c r="B10" s="7">
        <v>17081.05</v>
      </c>
      <c r="C10" s="8" t="s">
        <v>51</v>
      </c>
      <c r="D10" s="8" t="s">
        <v>8</v>
      </c>
    </row>
    <row r="11" spans="1:4" ht="33.75" x14ac:dyDescent="0.25">
      <c r="A11" s="5" t="s">
        <v>52</v>
      </c>
      <c r="B11" s="7">
        <v>9641.27</v>
      </c>
      <c r="C11" s="8" t="s">
        <v>53</v>
      </c>
      <c r="D11" s="8" t="s">
        <v>8</v>
      </c>
    </row>
    <row r="12" spans="1:4" x14ac:dyDescent="0.25">
      <c r="A12" s="1" t="s">
        <v>5</v>
      </c>
      <c r="B12" s="9">
        <f>SUM(B2:B11)</f>
        <v>147465.92999999996</v>
      </c>
      <c r="C12" s="10"/>
      <c r="D12" s="10"/>
    </row>
    <row r="13" spans="1:4" x14ac:dyDescent="0.25">
      <c r="A13" s="1"/>
      <c r="B13" s="1"/>
      <c r="C13" s="10"/>
      <c r="D13" s="10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F12" sqref="F12"/>
    </sheetView>
  </sheetViews>
  <sheetFormatPr defaultRowHeight="15" x14ac:dyDescent="0.25"/>
  <cols>
    <col min="3" max="3" width="42.140625" customWidth="1"/>
    <col min="4" max="4" width="27.85546875" customWidth="1"/>
  </cols>
  <sheetData>
    <row r="1" spans="1:4" x14ac:dyDescent="0.25">
      <c r="A1" s="2" t="s">
        <v>0</v>
      </c>
      <c r="B1" s="3" t="s">
        <v>1</v>
      </c>
      <c r="C1" s="2" t="s">
        <v>2</v>
      </c>
      <c r="D1" s="2" t="s">
        <v>3</v>
      </c>
    </row>
    <row r="2" spans="1:4" x14ac:dyDescent="0.25">
      <c r="A2" s="5" t="s">
        <v>389</v>
      </c>
      <c r="B2" s="16">
        <v>900</v>
      </c>
      <c r="C2" s="5" t="s">
        <v>628</v>
      </c>
      <c r="D2" s="5" t="s">
        <v>4</v>
      </c>
    </row>
    <row r="3" spans="1:4" x14ac:dyDescent="0.25">
      <c r="A3" s="5" t="s">
        <v>230</v>
      </c>
      <c r="B3" s="7">
        <v>5200</v>
      </c>
      <c r="C3" s="5" t="s">
        <v>629</v>
      </c>
      <c r="D3" s="5" t="s">
        <v>4</v>
      </c>
    </row>
    <row r="4" spans="1:4" x14ac:dyDescent="0.25">
      <c r="A4" s="1"/>
      <c r="B4" s="17">
        <f>SUM(B2:B3)</f>
        <v>6100</v>
      </c>
      <c r="C4" s="1"/>
      <c r="D4" s="1"/>
    </row>
    <row r="5" spans="1:4" x14ac:dyDescent="0.25">
      <c r="A5" s="1"/>
      <c r="B5" s="1"/>
      <c r="C5" s="1"/>
      <c r="D5" s="1"/>
    </row>
    <row r="6" spans="1:4" x14ac:dyDescent="0.25">
      <c r="A6" s="1"/>
      <c r="B6" s="1"/>
      <c r="C6" s="1"/>
      <c r="D6" s="1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D1" sqref="D1:D1048576"/>
    </sheetView>
  </sheetViews>
  <sheetFormatPr defaultRowHeight="15" x14ac:dyDescent="0.25"/>
  <cols>
    <col min="3" max="3" width="41.42578125" customWidth="1"/>
    <col min="4" max="4" width="32.140625" customWidth="1"/>
  </cols>
  <sheetData>
    <row r="1" spans="1:4" x14ac:dyDescent="0.25">
      <c r="A1" s="2" t="s">
        <v>0</v>
      </c>
      <c r="B1" s="3" t="s">
        <v>1</v>
      </c>
      <c r="C1" s="2" t="s">
        <v>2</v>
      </c>
      <c r="D1" s="2" t="s">
        <v>3</v>
      </c>
    </row>
    <row r="2" spans="1:4" x14ac:dyDescent="0.25">
      <c r="A2" s="5" t="s">
        <v>386</v>
      </c>
      <c r="B2" s="16">
        <v>350</v>
      </c>
      <c r="C2" s="5" t="s">
        <v>630</v>
      </c>
      <c r="D2" s="5" t="s">
        <v>23</v>
      </c>
    </row>
    <row r="3" spans="1:4" x14ac:dyDescent="0.25">
      <c r="A3" s="5" t="s">
        <v>386</v>
      </c>
      <c r="B3" s="7">
        <v>8037</v>
      </c>
      <c r="C3" s="5" t="s">
        <v>631</v>
      </c>
      <c r="D3" s="5" t="s">
        <v>23</v>
      </c>
    </row>
    <row r="4" spans="1:4" x14ac:dyDescent="0.25">
      <c r="A4" s="1"/>
      <c r="B4" s="17">
        <f>SUM(B2:B3)</f>
        <v>8387</v>
      </c>
      <c r="C4" s="1"/>
      <c r="D4" s="1"/>
    </row>
    <row r="5" spans="1:4" x14ac:dyDescent="0.25">
      <c r="A5" s="1"/>
      <c r="B5" s="1"/>
      <c r="C5" s="1"/>
      <c r="D5" s="1"/>
    </row>
    <row r="6" spans="1:4" x14ac:dyDescent="0.25">
      <c r="A6" s="1"/>
      <c r="B6" s="1"/>
      <c r="C6" s="1"/>
      <c r="D6" s="1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C9" sqref="C9"/>
    </sheetView>
  </sheetViews>
  <sheetFormatPr defaultRowHeight="15" x14ac:dyDescent="0.25"/>
  <cols>
    <col min="2" max="2" width="14.85546875" customWidth="1"/>
    <col min="3" max="3" width="46.85546875" customWidth="1"/>
    <col min="4" max="4" width="21.85546875" customWidth="1"/>
  </cols>
  <sheetData>
    <row r="1" spans="1:4" x14ac:dyDescent="0.25">
      <c r="A1" s="4" t="s">
        <v>0</v>
      </c>
      <c r="B1" s="11" t="s">
        <v>1</v>
      </c>
      <c r="C1" s="4" t="s">
        <v>2</v>
      </c>
      <c r="D1" s="4" t="s">
        <v>3</v>
      </c>
    </row>
    <row r="2" spans="1:4" ht="33.75" x14ac:dyDescent="0.25">
      <c r="A2" s="8" t="s">
        <v>54</v>
      </c>
      <c r="B2" s="12">
        <v>35000</v>
      </c>
      <c r="C2" s="8" t="s">
        <v>632</v>
      </c>
      <c r="D2" s="8" t="s">
        <v>24</v>
      </c>
    </row>
    <row r="3" spans="1:4" ht="33.75" x14ac:dyDescent="0.25">
      <c r="A3" s="8" t="s">
        <v>264</v>
      </c>
      <c r="B3" s="12">
        <v>50000</v>
      </c>
      <c r="C3" s="8" t="s">
        <v>25</v>
      </c>
      <c r="D3" s="8" t="s">
        <v>24</v>
      </c>
    </row>
    <row r="4" spans="1:4" ht="33.75" x14ac:dyDescent="0.25">
      <c r="A4" s="8" t="s">
        <v>64</v>
      </c>
      <c r="B4" s="12">
        <v>50000</v>
      </c>
      <c r="C4" s="8" t="s">
        <v>633</v>
      </c>
      <c r="D4" s="8" t="s">
        <v>24</v>
      </c>
    </row>
    <row r="5" spans="1:4" ht="33.75" x14ac:dyDescent="0.25">
      <c r="A5" s="8" t="s">
        <v>66</v>
      </c>
      <c r="B5" s="12">
        <v>40000</v>
      </c>
      <c r="C5" s="8" t="s">
        <v>634</v>
      </c>
      <c r="D5" s="8" t="s">
        <v>24</v>
      </c>
    </row>
    <row r="6" spans="1:4" x14ac:dyDescent="0.25">
      <c r="A6" s="13" t="s">
        <v>7</v>
      </c>
      <c r="B6" s="14">
        <f>SUM(B2:B5)</f>
        <v>175000</v>
      </c>
      <c r="C6" s="10"/>
      <c r="D6" s="10"/>
    </row>
    <row r="7" spans="1:4" x14ac:dyDescent="0.25">
      <c r="A7" s="10"/>
      <c r="B7" s="10"/>
      <c r="C7" s="10"/>
      <c r="D7" s="10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C6" sqref="C6"/>
    </sheetView>
  </sheetViews>
  <sheetFormatPr defaultRowHeight="15" x14ac:dyDescent="0.25"/>
  <cols>
    <col min="2" max="2" width="13.5703125" customWidth="1"/>
    <col min="3" max="3" width="34" customWidth="1"/>
    <col min="4" max="4" width="33.5703125" customWidth="1"/>
  </cols>
  <sheetData>
    <row r="1" spans="1:5" x14ac:dyDescent="0.25">
      <c r="A1" s="4" t="s">
        <v>0</v>
      </c>
      <c r="B1" s="11" t="s">
        <v>1</v>
      </c>
      <c r="C1" s="4" t="s">
        <v>2</v>
      </c>
      <c r="D1" s="4" t="s">
        <v>3</v>
      </c>
    </row>
    <row r="2" spans="1:5" ht="33.75" x14ac:dyDescent="0.25">
      <c r="A2" s="8" t="s">
        <v>178</v>
      </c>
      <c r="B2" s="12">
        <v>95000</v>
      </c>
      <c r="C2" s="8" t="s">
        <v>635</v>
      </c>
      <c r="D2" s="8" t="s">
        <v>636</v>
      </c>
    </row>
    <row r="3" spans="1:5" ht="33.75" x14ac:dyDescent="0.25">
      <c r="A3" s="8" t="s">
        <v>292</v>
      </c>
      <c r="B3" s="12">
        <v>50000</v>
      </c>
      <c r="C3" s="8" t="s">
        <v>637</v>
      </c>
      <c r="D3" s="8" t="s">
        <v>636</v>
      </c>
    </row>
    <row r="4" spans="1:5" ht="33.75" x14ac:dyDescent="0.25">
      <c r="A4" s="8" t="s">
        <v>87</v>
      </c>
      <c r="B4" s="12">
        <v>30000</v>
      </c>
      <c r="C4" s="8" t="s">
        <v>638</v>
      </c>
      <c r="D4" s="8" t="s">
        <v>636</v>
      </c>
    </row>
    <row r="5" spans="1:5" ht="45" x14ac:dyDescent="0.25">
      <c r="A5" s="8" t="s">
        <v>100</v>
      </c>
      <c r="B5" s="12">
        <v>65000</v>
      </c>
      <c r="C5" s="8" t="s">
        <v>639</v>
      </c>
      <c r="D5" s="8" t="s">
        <v>636</v>
      </c>
    </row>
    <row r="6" spans="1:5" ht="45" x14ac:dyDescent="0.25">
      <c r="A6" s="8" t="s">
        <v>329</v>
      </c>
      <c r="B6" s="12">
        <v>10000</v>
      </c>
      <c r="C6" s="8" t="s">
        <v>640</v>
      </c>
      <c r="D6" s="8" t="s">
        <v>636</v>
      </c>
    </row>
    <row r="7" spans="1:5" ht="45" x14ac:dyDescent="0.25">
      <c r="A7" s="8" t="s">
        <v>331</v>
      </c>
      <c r="B7" s="12">
        <v>15000</v>
      </c>
      <c r="C7" s="8" t="s">
        <v>641</v>
      </c>
      <c r="D7" s="8" t="s">
        <v>636</v>
      </c>
    </row>
    <row r="8" spans="1:5" ht="45" x14ac:dyDescent="0.25">
      <c r="A8" s="8" t="s">
        <v>335</v>
      </c>
      <c r="B8" s="12">
        <v>15000</v>
      </c>
      <c r="C8" s="8" t="s">
        <v>641</v>
      </c>
      <c r="D8" s="8" t="s">
        <v>636</v>
      </c>
    </row>
    <row r="9" spans="1:5" ht="45" x14ac:dyDescent="0.25">
      <c r="A9" s="8" t="s">
        <v>105</v>
      </c>
      <c r="B9" s="12">
        <v>30000</v>
      </c>
      <c r="C9" s="8" t="s">
        <v>642</v>
      </c>
      <c r="D9" s="8" t="s">
        <v>636</v>
      </c>
    </row>
    <row r="10" spans="1:5" ht="45" x14ac:dyDescent="0.25">
      <c r="A10" s="8" t="s">
        <v>351</v>
      </c>
      <c r="B10" s="12">
        <v>60000</v>
      </c>
      <c r="C10" s="8" t="s">
        <v>643</v>
      </c>
      <c r="D10" s="8" t="s">
        <v>636</v>
      </c>
    </row>
    <row r="11" spans="1:5" ht="45" x14ac:dyDescent="0.25">
      <c r="A11" s="8" t="s">
        <v>112</v>
      </c>
      <c r="B11" s="12">
        <v>10000</v>
      </c>
      <c r="C11" s="8" t="s">
        <v>644</v>
      </c>
      <c r="D11" s="8" t="s">
        <v>636</v>
      </c>
    </row>
    <row r="12" spans="1:5" ht="45" x14ac:dyDescent="0.25">
      <c r="A12" s="8" t="s">
        <v>119</v>
      </c>
      <c r="B12" s="12">
        <v>20000</v>
      </c>
      <c r="C12" s="8" t="s">
        <v>645</v>
      </c>
      <c r="D12" s="8" t="s">
        <v>636</v>
      </c>
    </row>
    <row r="13" spans="1:5" ht="45" x14ac:dyDescent="0.25">
      <c r="A13" s="8" t="s">
        <v>374</v>
      </c>
      <c r="B13" s="12">
        <v>15000</v>
      </c>
      <c r="C13" s="8" t="s">
        <v>646</v>
      </c>
      <c r="D13" s="8" t="s">
        <v>636</v>
      </c>
      <c r="E13">
        <v>15000</v>
      </c>
    </row>
    <row r="14" spans="1:5" ht="45" x14ac:dyDescent="0.25">
      <c r="A14" s="8" t="s">
        <v>374</v>
      </c>
      <c r="B14" s="12">
        <v>25000</v>
      </c>
      <c r="C14" s="8" t="s">
        <v>647</v>
      </c>
      <c r="D14" s="8" t="s">
        <v>636</v>
      </c>
    </row>
    <row r="15" spans="1:5" ht="45" x14ac:dyDescent="0.25">
      <c r="A15" s="8" t="s">
        <v>376</v>
      </c>
      <c r="B15" s="12">
        <v>25000</v>
      </c>
      <c r="C15" s="8" t="s">
        <v>648</v>
      </c>
      <c r="D15" s="8" t="s">
        <v>636</v>
      </c>
      <c r="E15">
        <v>25000</v>
      </c>
    </row>
    <row r="16" spans="1:5" ht="45" x14ac:dyDescent="0.25">
      <c r="A16" s="8" t="s">
        <v>379</v>
      </c>
      <c r="B16" s="12">
        <v>15000</v>
      </c>
      <c r="C16" s="8" t="s">
        <v>649</v>
      </c>
      <c r="D16" s="8" t="s">
        <v>636</v>
      </c>
    </row>
    <row r="17" spans="1:5" ht="45" x14ac:dyDescent="0.25">
      <c r="A17" s="8" t="s">
        <v>383</v>
      </c>
      <c r="B17" s="12">
        <v>10000</v>
      </c>
      <c r="C17" s="8" t="s">
        <v>650</v>
      </c>
      <c r="D17" s="8" t="s">
        <v>636</v>
      </c>
    </row>
    <row r="18" spans="1:5" ht="45" x14ac:dyDescent="0.25">
      <c r="A18" s="8" t="s">
        <v>127</v>
      </c>
      <c r="B18" s="12">
        <v>70000</v>
      </c>
      <c r="C18" s="8" t="s">
        <v>651</v>
      </c>
      <c r="D18" s="8" t="s">
        <v>636</v>
      </c>
      <c r="E18">
        <v>70000</v>
      </c>
    </row>
    <row r="19" spans="1:5" ht="45" x14ac:dyDescent="0.25">
      <c r="A19" s="8" t="s">
        <v>130</v>
      </c>
      <c r="B19" s="12">
        <v>30000</v>
      </c>
      <c r="C19" s="8" t="s">
        <v>652</v>
      </c>
      <c r="D19" s="8" t="s">
        <v>636</v>
      </c>
    </row>
    <row r="20" spans="1:5" ht="45" x14ac:dyDescent="0.25">
      <c r="A20" s="8" t="s">
        <v>408</v>
      </c>
      <c r="B20" s="12">
        <v>50000</v>
      </c>
      <c r="C20" s="8" t="s">
        <v>653</v>
      </c>
      <c r="D20" s="8" t="s">
        <v>636</v>
      </c>
    </row>
    <row r="21" spans="1:5" ht="45" x14ac:dyDescent="0.25">
      <c r="A21" s="8" t="s">
        <v>430</v>
      </c>
      <c r="B21" s="12">
        <v>50000</v>
      </c>
      <c r="C21" s="8" t="s">
        <v>653</v>
      </c>
      <c r="D21" s="8" t="s">
        <v>636</v>
      </c>
    </row>
    <row r="22" spans="1:5" ht="45" x14ac:dyDescent="0.25">
      <c r="A22" s="8" t="s">
        <v>436</v>
      </c>
      <c r="B22" s="12">
        <v>25000</v>
      </c>
      <c r="C22" s="8" t="s">
        <v>654</v>
      </c>
      <c r="D22" s="8" t="s">
        <v>636</v>
      </c>
    </row>
    <row r="23" spans="1:5" ht="45" x14ac:dyDescent="0.25">
      <c r="A23" s="8" t="s">
        <v>438</v>
      </c>
      <c r="B23" s="12">
        <v>22000</v>
      </c>
      <c r="C23" s="8" t="s">
        <v>655</v>
      </c>
      <c r="D23" s="8" t="s">
        <v>636</v>
      </c>
      <c r="E23">
        <v>22000</v>
      </c>
    </row>
    <row r="24" spans="1:5" ht="45" x14ac:dyDescent="0.25">
      <c r="A24" s="8" t="s">
        <v>444</v>
      </c>
      <c r="B24" s="12">
        <v>20000</v>
      </c>
      <c r="C24" s="8" t="s">
        <v>656</v>
      </c>
      <c r="D24" s="8" t="s">
        <v>636</v>
      </c>
    </row>
    <row r="25" spans="1:5" ht="45" x14ac:dyDescent="0.25">
      <c r="A25" s="8" t="s">
        <v>461</v>
      </c>
      <c r="B25" s="12">
        <v>40000</v>
      </c>
      <c r="C25" s="8" t="s">
        <v>657</v>
      </c>
      <c r="D25" s="8" t="s">
        <v>636</v>
      </c>
    </row>
    <row r="26" spans="1:5" ht="45" x14ac:dyDescent="0.25">
      <c r="A26" s="8" t="s">
        <v>465</v>
      </c>
      <c r="B26" s="12">
        <v>13000</v>
      </c>
      <c r="C26" s="8" t="s">
        <v>658</v>
      </c>
      <c r="D26" s="8" t="s">
        <v>636</v>
      </c>
    </row>
    <row r="27" spans="1:5" ht="45" x14ac:dyDescent="0.25">
      <c r="A27" s="8" t="s">
        <v>143</v>
      </c>
      <c r="B27" s="12">
        <v>16000</v>
      </c>
      <c r="C27" s="8" t="s">
        <v>659</v>
      </c>
      <c r="D27" s="8" t="s">
        <v>636</v>
      </c>
    </row>
    <row r="28" spans="1:5" ht="45" x14ac:dyDescent="0.25">
      <c r="A28" s="8" t="s">
        <v>482</v>
      </c>
      <c r="B28" s="12">
        <v>17000</v>
      </c>
      <c r="C28" s="8" t="s">
        <v>660</v>
      </c>
      <c r="D28" s="8" t="s">
        <v>636</v>
      </c>
    </row>
    <row r="29" spans="1:5" ht="45" x14ac:dyDescent="0.25">
      <c r="A29" s="8" t="s">
        <v>485</v>
      </c>
      <c r="B29" s="12">
        <v>4000</v>
      </c>
      <c r="C29" s="8" t="s">
        <v>661</v>
      </c>
      <c r="D29" s="8" t="s">
        <v>636</v>
      </c>
    </row>
    <row r="30" spans="1:5" ht="45" x14ac:dyDescent="0.25">
      <c r="A30" s="8" t="s">
        <v>197</v>
      </c>
      <c r="B30" s="12">
        <v>5000</v>
      </c>
      <c r="C30" s="8" t="s">
        <v>662</v>
      </c>
      <c r="D30" s="8" t="s">
        <v>636</v>
      </c>
    </row>
    <row r="31" spans="1:5" ht="45" x14ac:dyDescent="0.25">
      <c r="A31" s="8" t="s">
        <v>197</v>
      </c>
      <c r="B31" s="12">
        <v>10000</v>
      </c>
      <c r="C31" s="8" t="s">
        <v>644</v>
      </c>
      <c r="D31" s="8" t="s">
        <v>636</v>
      </c>
    </row>
    <row r="32" spans="1:5" ht="45" x14ac:dyDescent="0.25">
      <c r="A32" s="8" t="s">
        <v>502</v>
      </c>
      <c r="B32" s="12">
        <v>66000</v>
      </c>
      <c r="C32" s="8" t="s">
        <v>663</v>
      </c>
      <c r="D32" s="8" t="s">
        <v>636</v>
      </c>
      <c r="E32">
        <v>66000</v>
      </c>
    </row>
    <row r="33" spans="1:4" ht="45" x14ac:dyDescent="0.25">
      <c r="A33" s="8" t="s">
        <v>506</v>
      </c>
      <c r="B33" s="12">
        <v>5000</v>
      </c>
      <c r="C33" s="8" t="s">
        <v>662</v>
      </c>
      <c r="D33" s="8" t="s">
        <v>636</v>
      </c>
    </row>
    <row r="34" spans="1:4" ht="45" x14ac:dyDescent="0.25">
      <c r="A34" s="8" t="s">
        <v>513</v>
      </c>
      <c r="B34" s="12">
        <v>20000</v>
      </c>
      <c r="C34" s="8" t="s">
        <v>656</v>
      </c>
      <c r="D34" s="8" t="s">
        <v>636</v>
      </c>
    </row>
    <row r="35" spans="1:4" ht="45" x14ac:dyDescent="0.25">
      <c r="A35" s="8" t="s">
        <v>515</v>
      </c>
      <c r="B35" s="12">
        <v>10000</v>
      </c>
      <c r="C35" s="8" t="s">
        <v>650</v>
      </c>
      <c r="D35" s="8" t="s">
        <v>636</v>
      </c>
    </row>
    <row r="36" spans="1:4" ht="45" x14ac:dyDescent="0.25">
      <c r="A36" s="8" t="s">
        <v>50</v>
      </c>
      <c r="B36" s="12">
        <v>15000</v>
      </c>
      <c r="C36" s="8" t="s">
        <v>649</v>
      </c>
      <c r="D36" s="8" t="s">
        <v>636</v>
      </c>
    </row>
    <row r="37" spans="1:4" ht="45" x14ac:dyDescent="0.25">
      <c r="A37" s="8" t="s">
        <v>198</v>
      </c>
      <c r="B37" s="12">
        <v>20000</v>
      </c>
      <c r="C37" s="8" t="s">
        <v>656</v>
      </c>
      <c r="D37" s="8" t="s">
        <v>636</v>
      </c>
    </row>
    <row r="38" spans="1:4" ht="45" x14ac:dyDescent="0.25">
      <c r="A38" s="8" t="s">
        <v>532</v>
      </c>
      <c r="B38" s="12">
        <v>5000</v>
      </c>
      <c r="C38" s="8" t="s">
        <v>664</v>
      </c>
      <c r="D38" s="8" t="s">
        <v>636</v>
      </c>
    </row>
    <row r="39" spans="1:4" ht="45" x14ac:dyDescent="0.25">
      <c r="A39" s="8" t="s">
        <v>154</v>
      </c>
      <c r="B39" s="12">
        <v>15000</v>
      </c>
      <c r="C39" s="8" t="s">
        <v>649</v>
      </c>
      <c r="D39" s="8" t="s">
        <v>636</v>
      </c>
    </row>
    <row r="40" spans="1:4" ht="45" x14ac:dyDescent="0.25">
      <c r="A40" s="8" t="s">
        <v>199</v>
      </c>
      <c r="B40" s="12">
        <v>11000</v>
      </c>
      <c r="C40" s="8" t="s">
        <v>665</v>
      </c>
      <c r="D40" s="8" t="s">
        <v>636</v>
      </c>
    </row>
    <row r="41" spans="1:4" ht="45" x14ac:dyDescent="0.25">
      <c r="A41" s="8" t="s">
        <v>234</v>
      </c>
      <c r="B41" s="12">
        <v>15000</v>
      </c>
      <c r="C41" s="8" t="s">
        <v>649</v>
      </c>
      <c r="D41" s="8" t="s">
        <v>636</v>
      </c>
    </row>
    <row r="42" spans="1:4" ht="45" x14ac:dyDescent="0.25">
      <c r="A42" s="8" t="s">
        <v>543</v>
      </c>
      <c r="B42" s="12">
        <v>11000</v>
      </c>
      <c r="C42" s="8" t="s">
        <v>666</v>
      </c>
      <c r="D42" s="8" t="s">
        <v>636</v>
      </c>
    </row>
    <row r="43" spans="1:4" ht="45" x14ac:dyDescent="0.25">
      <c r="A43" s="8" t="s">
        <v>543</v>
      </c>
      <c r="B43" s="12">
        <v>15000</v>
      </c>
      <c r="C43" s="8" t="s">
        <v>649</v>
      </c>
      <c r="D43" s="8" t="s">
        <v>636</v>
      </c>
    </row>
    <row r="44" spans="1:4" ht="33.75" x14ac:dyDescent="0.25">
      <c r="A44" s="8" t="s">
        <v>560</v>
      </c>
      <c r="B44" s="12">
        <v>140000</v>
      </c>
      <c r="C44" s="8" t="s">
        <v>667</v>
      </c>
      <c r="D44" s="8" t="s">
        <v>636</v>
      </c>
    </row>
    <row r="45" spans="1:4" x14ac:dyDescent="0.25">
      <c r="A45" s="13" t="s">
        <v>7</v>
      </c>
      <c r="B45" s="14">
        <f>SUM(B2:B44)</f>
        <v>1210000</v>
      </c>
      <c r="C45" s="10"/>
      <c r="D45" s="10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opLeftCell="A13" workbookViewId="0">
      <selection activeCell="B17" sqref="B17"/>
    </sheetView>
  </sheetViews>
  <sheetFormatPr defaultRowHeight="15" x14ac:dyDescent="0.25"/>
  <cols>
    <col min="2" max="2" width="13.7109375" customWidth="1"/>
    <col min="3" max="3" width="49.5703125" customWidth="1"/>
    <col min="4" max="4" width="45" customWidth="1"/>
  </cols>
  <sheetData>
    <row r="1" spans="1:4" x14ac:dyDescent="0.25">
      <c r="A1" s="2" t="s">
        <v>0</v>
      </c>
      <c r="B1" s="3" t="s">
        <v>1</v>
      </c>
      <c r="C1" s="4" t="s">
        <v>2</v>
      </c>
      <c r="D1" s="4" t="s">
        <v>3</v>
      </c>
    </row>
    <row r="2" spans="1:4" ht="45" x14ac:dyDescent="0.25">
      <c r="A2" s="5" t="s">
        <v>38</v>
      </c>
      <c r="B2" s="7">
        <v>28233.26</v>
      </c>
      <c r="C2" s="8" t="s">
        <v>668</v>
      </c>
      <c r="D2" s="8" t="s">
        <v>26</v>
      </c>
    </row>
    <row r="3" spans="1:4" ht="33.75" x14ac:dyDescent="0.25">
      <c r="A3" s="5" t="s">
        <v>100</v>
      </c>
      <c r="B3" s="7">
        <v>49386.16</v>
      </c>
      <c r="C3" s="8" t="s">
        <v>669</v>
      </c>
      <c r="D3" s="8" t="s">
        <v>26</v>
      </c>
    </row>
    <row r="4" spans="1:4" ht="33.75" x14ac:dyDescent="0.25">
      <c r="A4" s="5" t="s">
        <v>192</v>
      </c>
      <c r="B4" s="7">
        <v>40000</v>
      </c>
      <c r="C4" s="8" t="s">
        <v>670</v>
      </c>
      <c r="D4" s="8" t="s">
        <v>26</v>
      </c>
    </row>
    <row r="5" spans="1:4" ht="33.75" x14ac:dyDescent="0.25">
      <c r="A5" s="5" t="s">
        <v>456</v>
      </c>
      <c r="B5" s="7">
        <v>40000</v>
      </c>
      <c r="C5" s="8" t="s">
        <v>670</v>
      </c>
      <c r="D5" s="8" t="s">
        <v>26</v>
      </c>
    </row>
    <row r="6" spans="1:4" ht="33.75" x14ac:dyDescent="0.25">
      <c r="A6" s="5" t="s">
        <v>469</v>
      </c>
      <c r="B6" s="7">
        <v>20000</v>
      </c>
      <c r="C6" s="8" t="s">
        <v>671</v>
      </c>
      <c r="D6" s="8" t="s">
        <v>26</v>
      </c>
    </row>
    <row r="7" spans="1:4" ht="33.75" x14ac:dyDescent="0.25">
      <c r="A7" s="5" t="s">
        <v>471</v>
      </c>
      <c r="B7" s="7">
        <v>15000</v>
      </c>
      <c r="C7" s="8" t="s">
        <v>672</v>
      </c>
      <c r="D7" s="8" t="s">
        <v>26</v>
      </c>
    </row>
    <row r="8" spans="1:4" ht="33.75" x14ac:dyDescent="0.25">
      <c r="A8" s="5" t="s">
        <v>473</v>
      </c>
      <c r="B8" s="7">
        <v>10000</v>
      </c>
      <c r="C8" s="8" t="s">
        <v>673</v>
      </c>
      <c r="D8" s="8" t="s">
        <v>26</v>
      </c>
    </row>
    <row r="9" spans="1:4" ht="33.75" x14ac:dyDescent="0.25">
      <c r="A9" s="5" t="s">
        <v>478</v>
      </c>
      <c r="B9" s="7">
        <v>5000</v>
      </c>
      <c r="C9" s="8" t="s">
        <v>674</v>
      </c>
      <c r="D9" s="8" t="s">
        <v>26</v>
      </c>
    </row>
    <row r="10" spans="1:4" ht="33.75" x14ac:dyDescent="0.25">
      <c r="A10" s="5" t="s">
        <v>147</v>
      </c>
      <c r="B10" s="7">
        <v>20000</v>
      </c>
      <c r="C10" s="8" t="s">
        <v>671</v>
      </c>
      <c r="D10" s="8" t="s">
        <v>26</v>
      </c>
    </row>
    <row r="11" spans="1:4" ht="33.75" x14ac:dyDescent="0.25">
      <c r="A11" s="5" t="s">
        <v>504</v>
      </c>
      <c r="B11" s="7">
        <v>30000</v>
      </c>
      <c r="C11" s="8" t="s">
        <v>675</v>
      </c>
      <c r="D11" s="8" t="s">
        <v>26</v>
      </c>
    </row>
    <row r="12" spans="1:4" ht="33.75" x14ac:dyDescent="0.25">
      <c r="A12" s="5" t="s">
        <v>33</v>
      </c>
      <c r="B12" s="7">
        <v>20000</v>
      </c>
      <c r="C12" s="8" t="s">
        <v>671</v>
      </c>
      <c r="D12" s="8" t="s">
        <v>26</v>
      </c>
    </row>
    <row r="13" spans="1:4" ht="33.75" x14ac:dyDescent="0.25">
      <c r="A13" s="5" t="s">
        <v>50</v>
      </c>
      <c r="B13" s="7">
        <v>30000</v>
      </c>
      <c r="C13" s="8" t="s">
        <v>675</v>
      </c>
      <c r="D13" s="8" t="s">
        <v>26</v>
      </c>
    </row>
    <row r="14" spans="1:4" ht="33.75" x14ac:dyDescent="0.25">
      <c r="A14" s="5" t="s">
        <v>52</v>
      </c>
      <c r="B14" s="7">
        <v>15000</v>
      </c>
      <c r="C14" s="8" t="s">
        <v>672</v>
      </c>
      <c r="D14" s="8" t="s">
        <v>26</v>
      </c>
    </row>
    <row r="15" spans="1:4" ht="33.75" x14ac:dyDescent="0.25">
      <c r="A15" s="5" t="s">
        <v>154</v>
      </c>
      <c r="B15" s="7">
        <v>15000</v>
      </c>
      <c r="C15" s="8" t="s">
        <v>672</v>
      </c>
      <c r="D15" s="8" t="s">
        <v>26</v>
      </c>
    </row>
    <row r="16" spans="1:4" ht="33.75" x14ac:dyDescent="0.25">
      <c r="A16" s="5" t="s">
        <v>537</v>
      </c>
      <c r="B16" s="7">
        <v>20000</v>
      </c>
      <c r="C16" s="8" t="s">
        <v>671</v>
      </c>
      <c r="D16" s="8" t="s">
        <v>26</v>
      </c>
    </row>
    <row r="17" spans="1:4" x14ac:dyDescent="0.25">
      <c r="A17" s="15" t="s">
        <v>7</v>
      </c>
      <c r="B17" s="9">
        <f>SUM(B2:B16)</f>
        <v>357619.42</v>
      </c>
      <c r="C17" s="10"/>
      <c r="D17" s="10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D11" sqref="D11"/>
    </sheetView>
  </sheetViews>
  <sheetFormatPr defaultRowHeight="15" x14ac:dyDescent="0.25"/>
  <cols>
    <col min="3" max="3" width="35.42578125" customWidth="1"/>
    <col min="4" max="4" width="38" customWidth="1"/>
  </cols>
  <sheetData>
    <row r="1" spans="1:4" x14ac:dyDescent="0.25">
      <c r="A1" s="2" t="s">
        <v>0</v>
      </c>
      <c r="B1" s="3" t="s">
        <v>1</v>
      </c>
      <c r="C1" s="2" t="s">
        <v>2</v>
      </c>
      <c r="D1" s="2" t="s">
        <v>3</v>
      </c>
    </row>
    <row r="2" spans="1:4" x14ac:dyDescent="0.25">
      <c r="A2" s="5" t="s">
        <v>176</v>
      </c>
      <c r="B2" s="7">
        <v>29000</v>
      </c>
      <c r="C2" s="5" t="s">
        <v>28</v>
      </c>
      <c r="D2" s="5" t="s">
        <v>27</v>
      </c>
    </row>
    <row r="3" spans="1:4" x14ac:dyDescent="0.25">
      <c r="A3" s="5" t="s">
        <v>381</v>
      </c>
      <c r="B3" s="7">
        <v>10000</v>
      </c>
      <c r="C3" s="5" t="s">
        <v>676</v>
      </c>
      <c r="D3" s="5" t="s">
        <v>27</v>
      </c>
    </row>
    <row r="4" spans="1:4" x14ac:dyDescent="0.25">
      <c r="A4" s="1"/>
      <c r="B4" s="9">
        <f>SUM(B2:B3)</f>
        <v>39000</v>
      </c>
      <c r="C4" s="1"/>
      <c r="D4" s="1"/>
    </row>
    <row r="5" spans="1:4" x14ac:dyDescent="0.25">
      <c r="A5" s="1"/>
      <c r="B5" s="1"/>
      <c r="C5" s="1"/>
      <c r="D5" s="1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15" sqref="D15"/>
    </sheetView>
  </sheetViews>
  <sheetFormatPr defaultRowHeight="15" x14ac:dyDescent="0.25"/>
  <cols>
    <col min="3" max="3" width="49.42578125" customWidth="1"/>
    <col min="4" max="4" width="24.85546875" customWidth="1"/>
  </cols>
  <sheetData>
    <row r="1" spans="1:4" x14ac:dyDescent="0.25">
      <c r="A1" s="2" t="s">
        <v>0</v>
      </c>
      <c r="B1" s="3" t="s">
        <v>1</v>
      </c>
      <c r="C1" s="2" t="s">
        <v>2</v>
      </c>
      <c r="D1" s="2" t="s">
        <v>3</v>
      </c>
    </row>
    <row r="2" spans="1:4" x14ac:dyDescent="0.25">
      <c r="A2" s="5" t="s">
        <v>273</v>
      </c>
      <c r="B2" s="7">
        <v>6600</v>
      </c>
      <c r="C2" s="5" t="s">
        <v>677</v>
      </c>
      <c r="D2" s="5" t="s">
        <v>678</v>
      </c>
    </row>
    <row r="3" spans="1:4" x14ac:dyDescent="0.25">
      <c r="A3" s="5" t="s">
        <v>108</v>
      </c>
      <c r="B3" s="7">
        <v>49734</v>
      </c>
      <c r="C3" s="5" t="s">
        <v>679</v>
      </c>
      <c r="D3" s="5" t="s">
        <v>678</v>
      </c>
    </row>
    <row r="4" spans="1:4" x14ac:dyDescent="0.25">
      <c r="A4" s="1"/>
      <c r="B4" s="9">
        <f>SUM(B2:B3)</f>
        <v>56334</v>
      </c>
      <c r="C4" s="1"/>
      <c r="D4" s="1"/>
    </row>
    <row r="5" spans="1:4" x14ac:dyDescent="0.25">
      <c r="A5" s="1"/>
      <c r="B5" s="1"/>
      <c r="C5" s="1"/>
      <c r="D5" s="1"/>
    </row>
    <row r="6" spans="1:4" x14ac:dyDescent="0.25">
      <c r="A6" s="1"/>
      <c r="B6" s="1"/>
      <c r="C6" s="1"/>
      <c r="D6" s="1"/>
    </row>
    <row r="7" spans="1:4" x14ac:dyDescent="0.25">
      <c r="A7" s="1"/>
      <c r="B7" s="1"/>
      <c r="C7" s="1"/>
      <c r="D7" s="1"/>
    </row>
    <row r="8" spans="1:4" x14ac:dyDescent="0.25">
      <c r="A8" s="1"/>
      <c r="B8" s="1"/>
      <c r="C8" s="1"/>
      <c r="D8" s="1"/>
    </row>
    <row r="9" spans="1:4" x14ac:dyDescent="0.25">
      <c r="A9" s="1"/>
      <c r="B9" s="1"/>
      <c r="C9" s="1"/>
      <c r="D9" s="1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opLeftCell="A43" workbookViewId="0">
      <selection activeCell="B47" sqref="B47"/>
    </sheetView>
  </sheetViews>
  <sheetFormatPr defaultRowHeight="15" x14ac:dyDescent="0.25"/>
  <cols>
    <col min="1" max="1" width="18" customWidth="1"/>
    <col min="2" max="2" width="11.7109375" customWidth="1"/>
    <col min="3" max="3" width="75.42578125" customWidth="1"/>
  </cols>
  <sheetData>
    <row r="1" spans="1:9" x14ac:dyDescent="0.25">
      <c r="A1" s="32" t="s">
        <v>0</v>
      </c>
      <c r="B1" s="33" t="s">
        <v>1</v>
      </c>
      <c r="C1" s="32" t="s">
        <v>2</v>
      </c>
      <c r="D1" s="32" t="s">
        <v>3</v>
      </c>
      <c r="E1" s="30"/>
      <c r="F1" s="30"/>
      <c r="G1" s="30"/>
      <c r="H1" s="30"/>
      <c r="I1" s="30"/>
    </row>
    <row r="2" spans="1:9" x14ac:dyDescent="0.25">
      <c r="A2" s="28" t="s">
        <v>57</v>
      </c>
      <c r="B2" s="29">
        <v>29881</v>
      </c>
      <c r="C2" s="28" t="s">
        <v>682</v>
      </c>
      <c r="D2" s="28" t="s">
        <v>681</v>
      </c>
      <c r="E2" s="30"/>
      <c r="F2" s="30"/>
      <c r="G2" s="30"/>
      <c r="H2" s="30"/>
      <c r="I2" s="30"/>
    </row>
    <row r="3" spans="1:9" x14ac:dyDescent="0.25">
      <c r="A3" s="28" t="s">
        <v>302</v>
      </c>
      <c r="B3" s="29">
        <v>19607</v>
      </c>
      <c r="C3" s="28" t="s">
        <v>725</v>
      </c>
      <c r="D3" s="28" t="s">
        <v>690</v>
      </c>
      <c r="E3" s="30"/>
      <c r="F3" s="30"/>
      <c r="G3" s="30"/>
      <c r="H3" s="30"/>
      <c r="I3" s="30"/>
    </row>
    <row r="4" spans="1:9" x14ac:dyDescent="0.25">
      <c r="A4" s="28" t="s">
        <v>453</v>
      </c>
      <c r="B4" s="29">
        <v>10700</v>
      </c>
      <c r="C4" s="28" t="s">
        <v>689</v>
      </c>
      <c r="D4" s="28" t="s">
        <v>705</v>
      </c>
      <c r="E4" s="30"/>
      <c r="F4" s="30"/>
      <c r="G4" s="30"/>
      <c r="H4" s="30"/>
      <c r="I4" s="30"/>
    </row>
    <row r="5" spans="1:9" x14ac:dyDescent="0.25">
      <c r="A5" s="28" t="s">
        <v>52</v>
      </c>
      <c r="B5" s="29">
        <v>10700</v>
      </c>
      <c r="C5" s="28" t="s">
        <v>689</v>
      </c>
      <c r="D5" s="28" t="s">
        <v>713</v>
      </c>
      <c r="E5" s="30"/>
      <c r="F5" s="30"/>
      <c r="G5" s="30"/>
      <c r="H5" s="30"/>
      <c r="I5" s="30"/>
    </row>
    <row r="6" spans="1:9" x14ac:dyDescent="0.25">
      <c r="A6" s="28" t="s">
        <v>196</v>
      </c>
      <c r="B6" s="29">
        <v>10700</v>
      </c>
      <c r="C6" s="28" t="s">
        <v>689</v>
      </c>
      <c r="D6" s="28" t="s">
        <v>713</v>
      </c>
      <c r="E6" s="30"/>
      <c r="F6" s="30"/>
      <c r="G6" s="30"/>
      <c r="H6" s="30"/>
      <c r="I6" s="30"/>
    </row>
    <row r="7" spans="1:9" x14ac:dyDescent="0.25">
      <c r="A7" s="28" t="s">
        <v>189</v>
      </c>
      <c r="B7" s="29">
        <v>10700</v>
      </c>
      <c r="C7" s="28" t="s">
        <v>689</v>
      </c>
      <c r="D7" s="28" t="s">
        <v>705</v>
      </c>
      <c r="E7" s="30"/>
      <c r="F7" s="30"/>
      <c r="G7" s="30"/>
      <c r="H7" s="30"/>
      <c r="I7" s="30"/>
    </row>
    <row r="8" spans="1:9" x14ac:dyDescent="0.25">
      <c r="A8" s="28" t="s">
        <v>115</v>
      </c>
      <c r="B8" s="29">
        <v>10611</v>
      </c>
      <c r="C8" s="28" t="s">
        <v>689</v>
      </c>
      <c r="D8" s="28" t="s">
        <v>705</v>
      </c>
      <c r="E8" s="30"/>
      <c r="F8" s="30"/>
      <c r="G8" s="30"/>
      <c r="H8" s="30"/>
      <c r="I8" s="30"/>
    </row>
    <row r="9" spans="1:9" x14ac:dyDescent="0.25">
      <c r="A9" s="28" t="s">
        <v>711</v>
      </c>
      <c r="B9" s="29">
        <v>10611</v>
      </c>
      <c r="C9" s="28" t="s">
        <v>689</v>
      </c>
      <c r="D9" s="28" t="s">
        <v>705</v>
      </c>
      <c r="E9" s="30"/>
      <c r="F9" s="30"/>
      <c r="G9" s="30"/>
      <c r="H9" s="30"/>
      <c r="I9" s="30"/>
    </row>
    <row r="10" spans="1:9" x14ac:dyDescent="0.25">
      <c r="A10" s="28" t="s">
        <v>57</v>
      </c>
      <c r="B10" s="29">
        <v>9611</v>
      </c>
      <c r="C10" s="28" t="s">
        <v>682</v>
      </c>
      <c r="D10" s="28" t="s">
        <v>681</v>
      </c>
      <c r="E10" s="30"/>
      <c r="F10" s="30"/>
      <c r="G10" s="30"/>
      <c r="H10" s="30"/>
      <c r="I10" s="30"/>
    </row>
    <row r="11" spans="1:9" x14ac:dyDescent="0.25">
      <c r="A11" s="28" t="s">
        <v>97</v>
      </c>
      <c r="B11" s="29">
        <v>9611</v>
      </c>
      <c r="C11" s="28" t="s">
        <v>689</v>
      </c>
      <c r="D11" s="28" t="s">
        <v>690</v>
      </c>
      <c r="E11" s="30"/>
      <c r="F11" s="30"/>
      <c r="G11" s="30"/>
      <c r="H11" s="30"/>
      <c r="I11" s="30"/>
    </row>
    <row r="12" spans="1:9" x14ac:dyDescent="0.25">
      <c r="A12" s="28" t="s">
        <v>105</v>
      </c>
      <c r="B12" s="29">
        <v>9611</v>
      </c>
      <c r="C12" s="28" t="s">
        <v>689</v>
      </c>
      <c r="D12" s="28" t="s">
        <v>705</v>
      </c>
      <c r="E12" s="30"/>
      <c r="F12" s="30"/>
      <c r="G12" s="30"/>
      <c r="H12" s="30"/>
      <c r="I12" s="30"/>
    </row>
    <row r="13" spans="1:9" x14ac:dyDescent="0.25">
      <c r="A13" s="28" t="s">
        <v>269</v>
      </c>
      <c r="B13" s="29">
        <v>8088</v>
      </c>
      <c r="C13" s="28" t="s">
        <v>680</v>
      </c>
      <c r="D13" s="28" t="s">
        <v>690</v>
      </c>
      <c r="E13" s="30"/>
      <c r="F13" s="30"/>
      <c r="G13" s="30"/>
      <c r="H13" s="30"/>
      <c r="I13" s="30"/>
    </row>
    <row r="14" spans="1:9" x14ac:dyDescent="0.25">
      <c r="A14" s="28" t="s">
        <v>178</v>
      </c>
      <c r="B14" s="29">
        <v>7909</v>
      </c>
      <c r="C14" s="28" t="s">
        <v>689</v>
      </c>
      <c r="D14" s="28" t="s">
        <v>681</v>
      </c>
      <c r="E14" s="30"/>
      <c r="F14" s="30"/>
      <c r="G14" s="30"/>
      <c r="H14" s="30"/>
      <c r="I14" s="30"/>
    </row>
    <row r="15" spans="1:9" x14ac:dyDescent="0.25">
      <c r="A15" s="28" t="s">
        <v>269</v>
      </c>
      <c r="B15" s="29">
        <v>7365.95</v>
      </c>
      <c r="C15" s="28" t="s">
        <v>689</v>
      </c>
      <c r="D15" s="28" t="s">
        <v>690</v>
      </c>
      <c r="E15" s="30"/>
      <c r="F15" s="30"/>
      <c r="G15" s="30"/>
      <c r="H15" s="30"/>
      <c r="I15" s="30"/>
    </row>
    <row r="16" spans="1:9" x14ac:dyDescent="0.25">
      <c r="A16" s="28" t="s">
        <v>453</v>
      </c>
      <c r="B16" s="29">
        <v>6700</v>
      </c>
      <c r="C16" s="28" t="s">
        <v>693</v>
      </c>
      <c r="D16" s="28" t="s">
        <v>705</v>
      </c>
      <c r="E16" s="30"/>
      <c r="F16" s="30"/>
      <c r="G16" s="30"/>
      <c r="H16" s="30"/>
      <c r="I16" s="30"/>
    </row>
    <row r="17" spans="1:9" x14ac:dyDescent="0.25">
      <c r="A17" s="28" t="s">
        <v>52</v>
      </c>
      <c r="B17" s="29">
        <v>6700</v>
      </c>
      <c r="C17" s="28" t="s">
        <v>693</v>
      </c>
      <c r="D17" s="28" t="s">
        <v>713</v>
      </c>
      <c r="E17" s="30"/>
      <c r="F17" s="30"/>
      <c r="G17" s="30"/>
      <c r="H17" s="30"/>
      <c r="I17" s="30"/>
    </row>
    <row r="18" spans="1:9" x14ac:dyDescent="0.25">
      <c r="A18" s="28" t="s">
        <v>196</v>
      </c>
      <c r="B18" s="29">
        <v>6700</v>
      </c>
      <c r="C18" s="28" t="s">
        <v>693</v>
      </c>
      <c r="D18" s="28" t="s">
        <v>713</v>
      </c>
      <c r="E18" s="30"/>
      <c r="F18" s="30"/>
      <c r="G18" s="30"/>
      <c r="H18" s="30"/>
      <c r="I18" s="30"/>
    </row>
    <row r="19" spans="1:9" x14ac:dyDescent="0.25">
      <c r="A19" s="28" t="s">
        <v>189</v>
      </c>
      <c r="B19" s="29">
        <v>6700</v>
      </c>
      <c r="C19" s="28" t="s">
        <v>693</v>
      </c>
      <c r="D19" s="28" t="s">
        <v>705</v>
      </c>
      <c r="E19" s="30"/>
      <c r="F19" s="30"/>
      <c r="G19" s="30"/>
      <c r="H19" s="30"/>
      <c r="I19" s="30"/>
    </row>
    <row r="20" spans="1:9" x14ac:dyDescent="0.25">
      <c r="A20" s="28" t="s">
        <v>115</v>
      </c>
      <c r="B20" s="29">
        <v>6680</v>
      </c>
      <c r="C20" s="28" t="s">
        <v>693</v>
      </c>
      <c r="D20" s="28" t="s">
        <v>705</v>
      </c>
      <c r="E20" s="30"/>
      <c r="F20" s="30"/>
      <c r="G20" s="30"/>
      <c r="H20" s="30"/>
      <c r="I20" s="30"/>
    </row>
    <row r="21" spans="1:9" x14ac:dyDescent="0.25">
      <c r="A21" s="28" t="s">
        <v>711</v>
      </c>
      <c r="B21" s="29">
        <v>6680</v>
      </c>
      <c r="C21" s="28" t="s">
        <v>693</v>
      </c>
      <c r="D21" s="28" t="s">
        <v>705</v>
      </c>
      <c r="E21" s="30"/>
      <c r="F21" s="30"/>
      <c r="G21" s="30"/>
      <c r="H21" s="30"/>
      <c r="I21" s="30"/>
    </row>
    <row r="22" spans="1:9" x14ac:dyDescent="0.25">
      <c r="A22" s="28" t="s">
        <v>178</v>
      </c>
      <c r="B22" s="29">
        <v>5843</v>
      </c>
      <c r="C22" s="28" t="s">
        <v>693</v>
      </c>
      <c r="D22" s="28" t="s">
        <v>690</v>
      </c>
      <c r="E22" s="30"/>
      <c r="F22" s="30"/>
      <c r="G22" s="30"/>
      <c r="H22" s="30"/>
      <c r="I22" s="30"/>
    </row>
    <row r="23" spans="1:9" x14ac:dyDescent="0.25">
      <c r="A23" s="28" t="s">
        <v>57</v>
      </c>
      <c r="B23" s="29">
        <v>5680</v>
      </c>
      <c r="C23" s="28" t="s">
        <v>680</v>
      </c>
      <c r="D23" s="28" t="s">
        <v>681</v>
      </c>
      <c r="E23" s="30"/>
      <c r="F23" s="30"/>
      <c r="G23" s="30"/>
      <c r="H23" s="30"/>
      <c r="I23" s="30"/>
    </row>
    <row r="24" spans="1:9" x14ac:dyDescent="0.25">
      <c r="A24" s="28" t="s">
        <v>97</v>
      </c>
      <c r="B24" s="29">
        <v>5680</v>
      </c>
      <c r="C24" s="28" t="s">
        <v>693</v>
      </c>
      <c r="D24" s="28" t="s">
        <v>690</v>
      </c>
      <c r="E24" s="30"/>
      <c r="F24" s="30"/>
      <c r="G24" s="30"/>
      <c r="H24" s="30"/>
      <c r="I24" s="30"/>
    </row>
    <row r="25" spans="1:9" x14ac:dyDescent="0.25">
      <c r="A25" s="28" t="s">
        <v>105</v>
      </c>
      <c r="B25" s="29">
        <v>5680</v>
      </c>
      <c r="C25" s="28" t="s">
        <v>693</v>
      </c>
      <c r="D25" s="28" t="s">
        <v>705</v>
      </c>
      <c r="E25" s="30"/>
      <c r="F25" s="30"/>
      <c r="G25" s="30"/>
      <c r="H25" s="30"/>
      <c r="I25" s="30"/>
    </row>
    <row r="26" spans="1:9" x14ac:dyDescent="0.25">
      <c r="A26" s="28" t="s">
        <v>115</v>
      </c>
      <c r="B26" s="29">
        <v>3228</v>
      </c>
      <c r="C26" s="28" t="s">
        <v>692</v>
      </c>
      <c r="D26" s="28" t="s">
        <v>705</v>
      </c>
      <c r="E26" s="30"/>
      <c r="F26" s="30"/>
      <c r="G26" s="30"/>
      <c r="H26" s="30"/>
      <c r="I26" s="30"/>
    </row>
    <row r="27" spans="1:9" x14ac:dyDescent="0.25">
      <c r="A27" s="28" t="s">
        <v>453</v>
      </c>
      <c r="B27" s="29">
        <v>2300</v>
      </c>
      <c r="C27" s="28" t="s">
        <v>706</v>
      </c>
      <c r="D27" s="28" t="s">
        <v>705</v>
      </c>
      <c r="E27" s="30"/>
      <c r="F27" s="30"/>
      <c r="G27" s="30"/>
      <c r="H27" s="30"/>
      <c r="I27" s="30"/>
    </row>
    <row r="28" spans="1:9" x14ac:dyDescent="0.25">
      <c r="A28" s="28" t="s">
        <v>52</v>
      </c>
      <c r="B28" s="29">
        <v>2300</v>
      </c>
      <c r="C28" s="28" t="s">
        <v>706</v>
      </c>
      <c r="D28" s="28" t="s">
        <v>713</v>
      </c>
      <c r="E28" s="30"/>
      <c r="F28" s="30"/>
      <c r="G28" s="30"/>
      <c r="H28" s="30"/>
      <c r="I28" s="30"/>
    </row>
    <row r="29" spans="1:9" x14ac:dyDescent="0.25">
      <c r="A29" s="28" t="s">
        <v>196</v>
      </c>
      <c r="B29" s="29">
        <v>2300</v>
      </c>
      <c r="C29" s="28" t="s">
        <v>706</v>
      </c>
      <c r="D29" s="28" t="s">
        <v>713</v>
      </c>
      <c r="E29" s="30"/>
      <c r="F29" s="30"/>
      <c r="G29" s="30"/>
      <c r="H29" s="30"/>
      <c r="I29" s="30"/>
    </row>
    <row r="30" spans="1:9" x14ac:dyDescent="0.25">
      <c r="A30" s="28" t="s">
        <v>115</v>
      </c>
      <c r="B30" s="29">
        <v>2300</v>
      </c>
      <c r="C30" s="28" t="s">
        <v>706</v>
      </c>
      <c r="D30" s="28" t="s">
        <v>705</v>
      </c>
      <c r="E30" s="30"/>
      <c r="F30" s="30"/>
      <c r="G30" s="30"/>
      <c r="H30" s="30"/>
      <c r="I30" s="30"/>
    </row>
    <row r="31" spans="1:9" x14ac:dyDescent="0.25">
      <c r="A31" s="28" t="s">
        <v>189</v>
      </c>
      <c r="B31" s="29">
        <v>2300</v>
      </c>
      <c r="C31" s="28" t="s">
        <v>706</v>
      </c>
      <c r="D31" s="28" t="s">
        <v>705</v>
      </c>
      <c r="E31" s="30"/>
      <c r="F31" s="30"/>
      <c r="G31" s="30"/>
      <c r="H31" s="30"/>
      <c r="I31" s="30"/>
    </row>
    <row r="32" spans="1:9" x14ac:dyDescent="0.25">
      <c r="A32" s="28" t="s">
        <v>711</v>
      </c>
      <c r="B32" s="29">
        <v>2300</v>
      </c>
      <c r="C32" s="28" t="s">
        <v>706</v>
      </c>
      <c r="D32" s="28" t="s">
        <v>705</v>
      </c>
      <c r="E32" s="30"/>
      <c r="F32" s="30"/>
      <c r="G32" s="30"/>
      <c r="H32" s="30"/>
      <c r="I32" s="30"/>
    </row>
    <row r="33" spans="1:9" x14ac:dyDescent="0.25">
      <c r="A33" s="28" t="s">
        <v>97</v>
      </c>
      <c r="B33" s="29">
        <v>2228</v>
      </c>
      <c r="C33" s="28" t="s">
        <v>692</v>
      </c>
      <c r="D33" s="28" t="s">
        <v>690</v>
      </c>
      <c r="E33" s="30"/>
      <c r="F33" s="30"/>
      <c r="G33" s="30"/>
      <c r="H33" s="30"/>
      <c r="I33" s="30"/>
    </row>
    <row r="34" spans="1:9" x14ac:dyDescent="0.25">
      <c r="A34" s="28" t="s">
        <v>105</v>
      </c>
      <c r="B34" s="29">
        <v>2228</v>
      </c>
      <c r="C34" s="28" t="s">
        <v>692</v>
      </c>
      <c r="D34" s="28" t="s">
        <v>705</v>
      </c>
      <c r="E34" s="30"/>
      <c r="F34" s="30"/>
      <c r="G34" s="30"/>
      <c r="H34" s="30"/>
      <c r="I34" s="30"/>
    </row>
    <row r="35" spans="1:9" x14ac:dyDescent="0.25">
      <c r="A35" s="28" t="s">
        <v>178</v>
      </c>
      <c r="B35" s="29">
        <v>1600</v>
      </c>
      <c r="C35" s="28" t="s">
        <v>692</v>
      </c>
      <c r="D35" s="28" t="s">
        <v>690</v>
      </c>
      <c r="E35" s="30"/>
      <c r="F35" s="30"/>
      <c r="G35" s="30"/>
      <c r="H35" s="30"/>
      <c r="I35" s="30"/>
    </row>
    <row r="36" spans="1:9" x14ac:dyDescent="0.25">
      <c r="A36" s="28" t="s">
        <v>178</v>
      </c>
      <c r="B36" s="29">
        <v>1450</v>
      </c>
      <c r="C36" s="28" t="s">
        <v>691</v>
      </c>
      <c r="D36" s="28" t="s">
        <v>690</v>
      </c>
      <c r="E36" s="30"/>
      <c r="F36" s="30"/>
      <c r="G36" s="30"/>
      <c r="H36" s="30"/>
      <c r="I36" s="30"/>
    </row>
    <row r="37" spans="1:9" x14ac:dyDescent="0.25">
      <c r="A37" s="28" t="s">
        <v>453</v>
      </c>
      <c r="B37" s="29">
        <v>1400</v>
      </c>
      <c r="C37" s="28" t="s">
        <v>706</v>
      </c>
      <c r="D37" s="28" t="s">
        <v>705</v>
      </c>
      <c r="E37" s="30"/>
      <c r="F37" s="30"/>
      <c r="G37" s="30"/>
      <c r="H37" s="30"/>
      <c r="I37" s="30"/>
    </row>
    <row r="38" spans="1:9" x14ac:dyDescent="0.25">
      <c r="A38" s="28" t="s">
        <v>52</v>
      </c>
      <c r="B38" s="29">
        <v>1400</v>
      </c>
      <c r="C38" s="28" t="s">
        <v>706</v>
      </c>
      <c r="D38" s="28" t="s">
        <v>713</v>
      </c>
      <c r="E38" s="30"/>
      <c r="F38" s="30"/>
      <c r="G38" s="30"/>
      <c r="H38" s="30"/>
      <c r="I38" s="30"/>
    </row>
    <row r="39" spans="1:9" x14ac:dyDescent="0.25">
      <c r="A39" s="28" t="s">
        <v>196</v>
      </c>
      <c r="B39" s="29">
        <v>1400</v>
      </c>
      <c r="C39" s="28" t="s">
        <v>706</v>
      </c>
      <c r="D39" s="28" t="s">
        <v>713</v>
      </c>
      <c r="E39" s="30"/>
      <c r="F39" s="30"/>
      <c r="G39" s="30"/>
      <c r="H39" s="30"/>
      <c r="I39" s="30"/>
    </row>
    <row r="40" spans="1:9" x14ac:dyDescent="0.25">
      <c r="A40" s="28" t="s">
        <v>189</v>
      </c>
      <c r="B40" s="29">
        <v>1400</v>
      </c>
      <c r="C40" s="28" t="s">
        <v>706</v>
      </c>
      <c r="D40" s="28" t="s">
        <v>705</v>
      </c>
      <c r="E40" s="30"/>
      <c r="F40" s="30"/>
      <c r="G40" s="30"/>
      <c r="H40" s="30"/>
      <c r="I40" s="30"/>
    </row>
    <row r="41" spans="1:9" x14ac:dyDescent="0.25">
      <c r="A41" s="28" t="s">
        <v>711</v>
      </c>
      <c r="B41" s="29">
        <v>1300</v>
      </c>
      <c r="C41" s="28" t="s">
        <v>706</v>
      </c>
      <c r="D41" s="28" t="s">
        <v>705</v>
      </c>
      <c r="E41" s="30"/>
      <c r="F41" s="30"/>
      <c r="G41" s="30"/>
      <c r="H41" s="30"/>
      <c r="I41" s="30"/>
    </row>
    <row r="42" spans="1:9" x14ac:dyDescent="0.25">
      <c r="A42" s="28" t="s">
        <v>97</v>
      </c>
      <c r="B42" s="29">
        <v>1267</v>
      </c>
      <c r="C42" s="28" t="s">
        <v>695</v>
      </c>
      <c r="D42" s="28" t="s">
        <v>690</v>
      </c>
      <c r="E42" s="30"/>
      <c r="F42" s="30"/>
      <c r="G42" s="30"/>
      <c r="H42" s="30"/>
      <c r="I42" s="30"/>
    </row>
    <row r="43" spans="1:9" x14ac:dyDescent="0.25">
      <c r="A43" s="28" t="s">
        <v>105</v>
      </c>
      <c r="B43" s="29">
        <v>1267</v>
      </c>
      <c r="C43" s="28" t="s">
        <v>695</v>
      </c>
      <c r="D43" s="28" t="s">
        <v>705</v>
      </c>
      <c r="E43" s="30"/>
      <c r="F43" s="30"/>
      <c r="G43" s="30"/>
      <c r="H43" s="30"/>
      <c r="I43" s="30"/>
    </row>
    <row r="44" spans="1:9" x14ac:dyDescent="0.25">
      <c r="A44" s="28" t="s">
        <v>196</v>
      </c>
      <c r="B44" s="31">
        <v>500</v>
      </c>
      <c r="C44" s="28" t="s">
        <v>692</v>
      </c>
      <c r="D44" s="28" t="s">
        <v>694</v>
      </c>
      <c r="E44" s="30"/>
      <c r="F44" s="30"/>
      <c r="G44" s="30"/>
      <c r="H44" s="30"/>
      <c r="I44" s="30"/>
    </row>
    <row r="45" spans="1:9" x14ac:dyDescent="0.25">
      <c r="A45" s="28" t="s">
        <v>97</v>
      </c>
      <c r="B45" s="31">
        <v>500</v>
      </c>
      <c r="C45" s="28" t="s">
        <v>692</v>
      </c>
      <c r="D45" s="28" t="s">
        <v>694</v>
      </c>
      <c r="E45" s="30"/>
      <c r="F45" s="30"/>
      <c r="G45" s="30"/>
      <c r="H45" s="30"/>
      <c r="I45" s="30"/>
    </row>
    <row r="46" spans="1:9" x14ac:dyDescent="0.25">
      <c r="A46" s="28" t="s">
        <v>115</v>
      </c>
      <c r="B46" s="31">
        <v>200</v>
      </c>
      <c r="C46" s="28" t="s">
        <v>692</v>
      </c>
      <c r="D46" s="28" t="s">
        <v>694</v>
      </c>
      <c r="E46" s="30"/>
      <c r="F46" s="30"/>
      <c r="G46" s="30"/>
      <c r="H46" s="30"/>
      <c r="I46" s="30"/>
    </row>
    <row r="47" spans="1:9" x14ac:dyDescent="0.25">
      <c r="A47" s="34" t="s">
        <v>5</v>
      </c>
      <c r="B47" s="18">
        <f>SUM(B2:B46)</f>
        <v>263916.95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opLeftCell="A4" workbookViewId="0">
      <selection activeCell="C15" sqref="C15"/>
    </sheetView>
  </sheetViews>
  <sheetFormatPr defaultRowHeight="15" x14ac:dyDescent="0.25"/>
  <cols>
    <col min="2" max="2" width="12.42578125" customWidth="1"/>
    <col min="3" max="3" width="62.42578125" customWidth="1"/>
    <col min="4" max="4" width="65.85546875" customWidth="1"/>
  </cols>
  <sheetData>
    <row r="1" spans="1:4" x14ac:dyDescent="0.25">
      <c r="A1" s="26" t="s">
        <v>0</v>
      </c>
      <c r="B1" s="27" t="s">
        <v>1</v>
      </c>
      <c r="C1" s="26" t="s">
        <v>2</v>
      </c>
      <c r="D1" s="26" t="s">
        <v>3</v>
      </c>
    </row>
    <row r="2" spans="1:4" x14ac:dyDescent="0.25">
      <c r="A2" s="19" t="s">
        <v>463</v>
      </c>
      <c r="B2" s="20">
        <v>24000</v>
      </c>
      <c r="C2" s="19" t="s">
        <v>712</v>
      </c>
      <c r="D2" s="19" t="s">
        <v>708</v>
      </c>
    </row>
    <row r="3" spans="1:4" x14ac:dyDescent="0.25">
      <c r="A3" s="19" t="s">
        <v>549</v>
      </c>
      <c r="B3" s="20">
        <v>21679.14</v>
      </c>
      <c r="C3" s="19" t="s">
        <v>718</v>
      </c>
      <c r="D3" s="19" t="s">
        <v>18</v>
      </c>
    </row>
    <row r="4" spans="1:4" x14ac:dyDescent="0.25">
      <c r="A4" s="19" t="s">
        <v>568</v>
      </c>
      <c r="B4" s="20">
        <v>15860</v>
      </c>
      <c r="C4" s="19" t="s">
        <v>709</v>
      </c>
      <c r="D4" s="19" t="s">
        <v>708</v>
      </c>
    </row>
    <row r="5" spans="1:4" x14ac:dyDescent="0.25">
      <c r="A5" s="19" t="s">
        <v>686</v>
      </c>
      <c r="B5" s="20">
        <v>9950.2199999999993</v>
      </c>
      <c r="C5" s="19" t="s">
        <v>687</v>
      </c>
      <c r="D5" s="19" t="s">
        <v>688</v>
      </c>
    </row>
    <row r="6" spans="1:4" x14ac:dyDescent="0.25">
      <c r="A6" s="19" t="s">
        <v>568</v>
      </c>
      <c r="B6" s="20">
        <v>6000</v>
      </c>
      <c r="C6" s="19" t="s">
        <v>707</v>
      </c>
      <c r="D6" s="19" t="s">
        <v>708</v>
      </c>
    </row>
    <row r="7" spans="1:4" x14ac:dyDescent="0.25">
      <c r="A7" s="19" t="s">
        <v>97</v>
      </c>
      <c r="B7" s="20">
        <v>5500</v>
      </c>
      <c r="C7" s="19" t="s">
        <v>726</v>
      </c>
      <c r="D7" s="19" t="s">
        <v>727</v>
      </c>
    </row>
    <row r="8" spans="1:4" x14ac:dyDescent="0.25">
      <c r="A8" s="19" t="s">
        <v>264</v>
      </c>
      <c r="B8" s="20">
        <v>3490.09</v>
      </c>
      <c r="C8" s="19" t="s">
        <v>719</v>
      </c>
      <c r="D8" s="19" t="s">
        <v>720</v>
      </c>
    </row>
    <row r="9" spans="1:4" x14ac:dyDescent="0.25">
      <c r="A9" s="19" t="s">
        <v>157</v>
      </c>
      <c r="B9" s="20">
        <v>3000</v>
      </c>
      <c r="C9" s="19" t="s">
        <v>714</v>
      </c>
      <c r="D9" s="19" t="s">
        <v>713</v>
      </c>
    </row>
    <row r="10" spans="1:4" x14ac:dyDescent="0.25">
      <c r="A10" s="19" t="s">
        <v>157</v>
      </c>
      <c r="B10" s="20">
        <v>3000</v>
      </c>
      <c r="C10" s="19" t="s">
        <v>715</v>
      </c>
      <c r="D10" s="19" t="s">
        <v>713</v>
      </c>
    </row>
    <row r="11" spans="1:4" x14ac:dyDescent="0.25">
      <c r="A11" s="19" t="s">
        <v>157</v>
      </c>
      <c r="B11" s="20">
        <v>3000</v>
      </c>
      <c r="C11" s="19" t="s">
        <v>714</v>
      </c>
      <c r="D11" s="19" t="s">
        <v>713</v>
      </c>
    </row>
    <row r="12" spans="1:4" x14ac:dyDescent="0.25">
      <c r="A12" s="19" t="s">
        <v>376</v>
      </c>
      <c r="B12" s="20">
        <v>3000</v>
      </c>
      <c r="C12" s="19" t="s">
        <v>710</v>
      </c>
      <c r="D12" s="19" t="s">
        <v>685</v>
      </c>
    </row>
    <row r="13" spans="1:4" x14ac:dyDescent="0.25">
      <c r="A13" s="19" t="s">
        <v>700</v>
      </c>
      <c r="B13" s="20">
        <v>3000</v>
      </c>
      <c r="C13" s="19" t="s">
        <v>704</v>
      </c>
      <c r="D13" s="19" t="s">
        <v>688</v>
      </c>
    </row>
    <row r="14" spans="1:4" x14ac:dyDescent="0.25">
      <c r="A14" s="19" t="s">
        <v>700</v>
      </c>
      <c r="B14" s="20">
        <v>3000</v>
      </c>
      <c r="C14" s="19" t="s">
        <v>703</v>
      </c>
      <c r="D14" s="19" t="s">
        <v>688</v>
      </c>
    </row>
    <row r="15" spans="1:4" x14ac:dyDescent="0.25">
      <c r="A15" s="19" t="s">
        <v>700</v>
      </c>
      <c r="B15" s="20">
        <v>3000</v>
      </c>
      <c r="C15" s="19" t="s">
        <v>702</v>
      </c>
      <c r="D15" s="19" t="s">
        <v>688</v>
      </c>
    </row>
    <row r="16" spans="1:4" x14ac:dyDescent="0.25">
      <c r="A16" s="19" t="s">
        <v>700</v>
      </c>
      <c r="B16" s="20">
        <v>3000</v>
      </c>
      <c r="C16" s="19" t="s">
        <v>701</v>
      </c>
      <c r="D16" s="19" t="s">
        <v>688</v>
      </c>
    </row>
    <row r="17" spans="1:4" x14ac:dyDescent="0.25">
      <c r="A17" s="19" t="s">
        <v>721</v>
      </c>
      <c r="B17" s="20">
        <v>1950.04</v>
      </c>
      <c r="C17" s="19" t="s">
        <v>722</v>
      </c>
      <c r="D17" s="19" t="s">
        <v>723</v>
      </c>
    </row>
    <row r="18" spans="1:4" x14ac:dyDescent="0.25">
      <c r="A18" s="19" t="s">
        <v>50</v>
      </c>
      <c r="B18" s="20">
        <v>1050</v>
      </c>
      <c r="C18" s="19" t="s">
        <v>716</v>
      </c>
      <c r="D18" s="19" t="s">
        <v>717</v>
      </c>
    </row>
    <row r="19" spans="1:4" x14ac:dyDescent="0.25">
      <c r="A19" s="19" t="s">
        <v>319</v>
      </c>
      <c r="B19" s="21">
        <v>718.67</v>
      </c>
      <c r="C19" s="19" t="s">
        <v>699</v>
      </c>
      <c r="D19" s="19" t="s">
        <v>688</v>
      </c>
    </row>
    <row r="20" spans="1:4" x14ac:dyDescent="0.25">
      <c r="A20" s="19" t="s">
        <v>319</v>
      </c>
      <c r="B20" s="21">
        <v>612.76</v>
      </c>
      <c r="C20" s="19" t="s">
        <v>698</v>
      </c>
      <c r="D20" s="19" t="s">
        <v>688</v>
      </c>
    </row>
    <row r="21" spans="1:4" x14ac:dyDescent="0.25">
      <c r="A21" s="19" t="s">
        <v>319</v>
      </c>
      <c r="B21" s="21">
        <v>594.79999999999995</v>
      </c>
      <c r="C21" s="19" t="s">
        <v>697</v>
      </c>
      <c r="D21" s="19" t="s">
        <v>688</v>
      </c>
    </row>
    <row r="22" spans="1:4" x14ac:dyDescent="0.25">
      <c r="A22" s="19" t="s">
        <v>319</v>
      </c>
      <c r="B22" s="21">
        <v>585.79</v>
      </c>
      <c r="C22" s="19" t="s">
        <v>696</v>
      </c>
      <c r="D22" s="19" t="s">
        <v>688</v>
      </c>
    </row>
    <row r="23" spans="1:4" x14ac:dyDescent="0.25">
      <c r="A23" s="19" t="s">
        <v>683</v>
      </c>
      <c r="B23" s="21">
        <v>255.36</v>
      </c>
      <c r="C23" s="19" t="s">
        <v>684</v>
      </c>
      <c r="D23" s="19" t="s">
        <v>685</v>
      </c>
    </row>
    <row r="24" spans="1:4" x14ac:dyDescent="0.25">
      <c r="B24" s="18">
        <f>SUM(B2:B23)</f>
        <v>116246.86999999998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opLeftCell="A25" workbookViewId="0">
      <selection activeCell="C29" sqref="C29"/>
    </sheetView>
  </sheetViews>
  <sheetFormatPr defaultRowHeight="15" x14ac:dyDescent="0.25"/>
  <cols>
    <col min="2" max="2" width="12.140625" customWidth="1"/>
    <col min="3" max="3" width="80" customWidth="1"/>
  </cols>
  <sheetData>
    <row r="1" spans="1:5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749</v>
      </c>
    </row>
    <row r="2" spans="1:5" x14ac:dyDescent="0.25">
      <c r="A2" s="5" t="s">
        <v>750</v>
      </c>
      <c r="B2" s="7">
        <v>13000</v>
      </c>
      <c r="C2" s="5" t="s">
        <v>751</v>
      </c>
      <c r="D2" s="5" t="s">
        <v>29</v>
      </c>
      <c r="E2" s="5"/>
    </row>
    <row r="3" spans="1:5" x14ac:dyDescent="0.25">
      <c r="A3" s="5" t="s">
        <v>171</v>
      </c>
      <c r="B3" s="7">
        <v>9000</v>
      </c>
      <c r="C3" s="5" t="s">
        <v>752</v>
      </c>
      <c r="D3" s="5" t="s">
        <v>29</v>
      </c>
      <c r="E3" s="5"/>
    </row>
    <row r="4" spans="1:5" x14ac:dyDescent="0.25">
      <c r="A4" s="5" t="s">
        <v>57</v>
      </c>
      <c r="B4" s="7">
        <v>12000</v>
      </c>
      <c r="C4" s="5" t="s">
        <v>753</v>
      </c>
      <c r="D4" s="5" t="s">
        <v>29</v>
      </c>
      <c r="E4" s="5"/>
    </row>
    <row r="5" spans="1:5" x14ac:dyDescent="0.25">
      <c r="A5" s="5" t="s">
        <v>206</v>
      </c>
      <c r="B5" s="7">
        <v>13040</v>
      </c>
      <c r="C5" s="5" t="s">
        <v>754</v>
      </c>
      <c r="D5" s="5" t="s">
        <v>755</v>
      </c>
      <c r="E5" s="5"/>
    </row>
    <row r="6" spans="1:5" x14ac:dyDescent="0.25">
      <c r="A6" s="5" t="s">
        <v>686</v>
      </c>
      <c r="B6" s="7">
        <v>15000</v>
      </c>
      <c r="C6" s="5" t="s">
        <v>756</v>
      </c>
      <c r="D6" s="5" t="s">
        <v>29</v>
      </c>
      <c r="E6" s="5"/>
    </row>
    <row r="7" spans="1:5" x14ac:dyDescent="0.25">
      <c r="A7" s="5" t="s">
        <v>64</v>
      </c>
      <c r="B7" s="7">
        <v>20000</v>
      </c>
      <c r="C7" s="5" t="s">
        <v>757</v>
      </c>
      <c r="D7" s="5" t="s">
        <v>29</v>
      </c>
      <c r="E7" s="5"/>
    </row>
    <row r="8" spans="1:5" x14ac:dyDescent="0.25">
      <c r="A8" s="5" t="s">
        <v>758</v>
      </c>
      <c r="B8" s="7">
        <v>12000</v>
      </c>
      <c r="C8" s="5" t="s">
        <v>759</v>
      </c>
      <c r="D8" s="5" t="s">
        <v>29</v>
      </c>
      <c r="E8" s="5"/>
    </row>
    <row r="9" spans="1:5" x14ac:dyDescent="0.25">
      <c r="A9" s="5" t="s">
        <v>178</v>
      </c>
      <c r="B9" s="7">
        <v>26000</v>
      </c>
      <c r="C9" s="5" t="s">
        <v>760</v>
      </c>
      <c r="D9" s="5" t="s">
        <v>29</v>
      </c>
      <c r="E9" s="5"/>
    </row>
    <row r="10" spans="1:5" x14ac:dyDescent="0.25">
      <c r="A10" s="5" t="s">
        <v>761</v>
      </c>
      <c r="B10" s="7">
        <v>14500</v>
      </c>
      <c r="C10" s="5" t="s">
        <v>762</v>
      </c>
      <c r="D10" s="5" t="s">
        <v>29</v>
      </c>
      <c r="E10" s="5"/>
    </row>
    <row r="11" spans="1:5" x14ac:dyDescent="0.25">
      <c r="A11" s="5" t="s">
        <v>319</v>
      </c>
      <c r="B11" s="7">
        <v>26000</v>
      </c>
      <c r="C11" s="5" t="s">
        <v>763</v>
      </c>
      <c r="D11" s="5" t="s">
        <v>29</v>
      </c>
      <c r="E11" s="5"/>
    </row>
    <row r="12" spans="1:5" x14ac:dyDescent="0.25">
      <c r="A12" s="5" t="s">
        <v>333</v>
      </c>
      <c r="B12" s="7">
        <v>15100</v>
      </c>
      <c r="C12" s="5" t="s">
        <v>764</v>
      </c>
      <c r="D12" s="5" t="s">
        <v>29</v>
      </c>
      <c r="E12" s="5"/>
    </row>
    <row r="13" spans="1:5" x14ac:dyDescent="0.25">
      <c r="A13" s="5" t="s">
        <v>105</v>
      </c>
      <c r="B13" s="7">
        <v>6000</v>
      </c>
      <c r="C13" s="5" t="s">
        <v>765</v>
      </c>
      <c r="D13" s="5" t="s">
        <v>29</v>
      </c>
      <c r="E13" s="5"/>
    </row>
    <row r="14" spans="1:5" x14ac:dyDescent="0.25">
      <c r="A14" s="5" t="s">
        <v>105</v>
      </c>
      <c r="B14" s="7">
        <v>20000</v>
      </c>
      <c r="C14" s="5" t="s">
        <v>766</v>
      </c>
      <c r="D14" s="5" t="s">
        <v>29</v>
      </c>
      <c r="E14" s="5"/>
    </row>
    <row r="15" spans="1:5" x14ac:dyDescent="0.25">
      <c r="A15" s="5" t="s">
        <v>767</v>
      </c>
      <c r="B15" s="7">
        <v>7000</v>
      </c>
      <c r="C15" s="5" t="s">
        <v>768</v>
      </c>
      <c r="D15" s="5" t="s">
        <v>29</v>
      </c>
      <c r="E15" s="5"/>
    </row>
    <row r="16" spans="1:5" x14ac:dyDescent="0.25">
      <c r="A16" s="5" t="s">
        <v>112</v>
      </c>
      <c r="B16" s="7">
        <v>7500</v>
      </c>
      <c r="C16" s="5" t="s">
        <v>769</v>
      </c>
      <c r="D16" s="5" t="s">
        <v>29</v>
      </c>
      <c r="E16" s="5"/>
    </row>
    <row r="17" spans="1:5" x14ac:dyDescent="0.25">
      <c r="A17" s="5" t="s">
        <v>115</v>
      </c>
      <c r="B17" s="7">
        <v>6000</v>
      </c>
      <c r="C17" s="5" t="s">
        <v>770</v>
      </c>
      <c r="D17" s="5" t="s">
        <v>29</v>
      </c>
      <c r="E17" s="5"/>
    </row>
    <row r="18" spans="1:5" x14ac:dyDescent="0.25">
      <c r="A18" s="5" t="s">
        <v>115</v>
      </c>
      <c r="B18" s="7">
        <v>20000</v>
      </c>
      <c r="C18" s="5" t="s">
        <v>771</v>
      </c>
      <c r="D18" s="5" t="s">
        <v>29</v>
      </c>
      <c r="E18" s="5"/>
    </row>
    <row r="19" spans="1:5" x14ac:dyDescent="0.25">
      <c r="A19" s="5" t="s">
        <v>772</v>
      </c>
      <c r="B19" s="7">
        <v>7000</v>
      </c>
      <c r="C19" s="5" t="s">
        <v>773</v>
      </c>
      <c r="D19" s="5" t="s">
        <v>29</v>
      </c>
      <c r="E19" s="5"/>
    </row>
    <row r="20" spans="1:5" x14ac:dyDescent="0.25">
      <c r="A20" s="5" t="s">
        <v>389</v>
      </c>
      <c r="B20" s="7">
        <v>7500</v>
      </c>
      <c r="C20" s="5" t="s">
        <v>774</v>
      </c>
      <c r="D20" s="5" t="s">
        <v>29</v>
      </c>
      <c r="E20" s="5"/>
    </row>
    <row r="21" spans="1:5" x14ac:dyDescent="0.25">
      <c r="A21" s="5" t="s">
        <v>397</v>
      </c>
      <c r="B21" s="7">
        <v>20000</v>
      </c>
      <c r="C21" s="5" t="s">
        <v>775</v>
      </c>
      <c r="D21" s="5" t="s">
        <v>29</v>
      </c>
      <c r="E21" s="5"/>
    </row>
    <row r="22" spans="1:5" x14ac:dyDescent="0.25">
      <c r="A22" s="5" t="s">
        <v>187</v>
      </c>
      <c r="B22" s="7">
        <v>6000</v>
      </c>
      <c r="C22" s="5" t="s">
        <v>776</v>
      </c>
      <c r="D22" s="5" t="s">
        <v>29</v>
      </c>
      <c r="E22" s="5"/>
    </row>
    <row r="23" spans="1:5" x14ac:dyDescent="0.25">
      <c r="A23" s="5" t="s">
        <v>777</v>
      </c>
      <c r="B23" s="7">
        <v>7500</v>
      </c>
      <c r="C23" s="5" t="s">
        <v>778</v>
      </c>
      <c r="D23" s="5" t="s">
        <v>29</v>
      </c>
      <c r="E23" s="5"/>
    </row>
    <row r="24" spans="1:5" x14ac:dyDescent="0.25">
      <c r="A24" s="5" t="s">
        <v>777</v>
      </c>
      <c r="B24" s="7">
        <v>17000</v>
      </c>
      <c r="C24" s="5" t="s">
        <v>779</v>
      </c>
      <c r="D24" s="5" t="s">
        <v>29</v>
      </c>
      <c r="E24" s="5"/>
    </row>
    <row r="25" spans="1:5" x14ac:dyDescent="0.25">
      <c r="A25" s="5" t="s">
        <v>137</v>
      </c>
      <c r="B25" s="7">
        <v>6000</v>
      </c>
      <c r="C25" s="5" t="s">
        <v>780</v>
      </c>
      <c r="D25" s="5" t="s">
        <v>29</v>
      </c>
      <c r="E25" s="5"/>
    </row>
    <row r="26" spans="1:5" x14ac:dyDescent="0.25">
      <c r="A26" s="5" t="s">
        <v>137</v>
      </c>
      <c r="B26" s="7">
        <v>20000</v>
      </c>
      <c r="C26" s="5" t="s">
        <v>781</v>
      </c>
      <c r="D26" s="5" t="s">
        <v>29</v>
      </c>
      <c r="E26" s="5"/>
    </row>
    <row r="27" spans="1:5" x14ac:dyDescent="0.25">
      <c r="A27" s="5" t="s">
        <v>782</v>
      </c>
      <c r="B27" s="7">
        <v>6600</v>
      </c>
      <c r="C27" s="5" t="s">
        <v>783</v>
      </c>
      <c r="D27" s="5" t="s">
        <v>29</v>
      </c>
      <c r="E27" s="5"/>
    </row>
    <row r="28" spans="1:5" x14ac:dyDescent="0.25">
      <c r="A28" s="5" t="s">
        <v>782</v>
      </c>
      <c r="B28" s="7">
        <v>7000</v>
      </c>
      <c r="C28" s="5" t="s">
        <v>784</v>
      </c>
      <c r="D28" s="5" t="s">
        <v>29</v>
      </c>
      <c r="E28" s="5"/>
    </row>
    <row r="29" spans="1:5" x14ac:dyDescent="0.25">
      <c r="A29" s="5" t="s">
        <v>785</v>
      </c>
      <c r="B29" s="7">
        <v>7000</v>
      </c>
      <c r="C29" s="5" t="s">
        <v>786</v>
      </c>
      <c r="D29" s="5" t="s">
        <v>29</v>
      </c>
      <c r="E29" s="5"/>
    </row>
    <row r="30" spans="1:5" x14ac:dyDescent="0.25">
      <c r="A30" s="5" t="s">
        <v>787</v>
      </c>
      <c r="B30" s="7">
        <v>3000</v>
      </c>
      <c r="C30" s="5" t="s">
        <v>788</v>
      </c>
      <c r="D30" s="5" t="s">
        <v>29</v>
      </c>
      <c r="E30" s="5"/>
    </row>
    <row r="31" spans="1:5" x14ac:dyDescent="0.25">
      <c r="A31" s="5" t="s">
        <v>145</v>
      </c>
      <c r="B31" s="7">
        <v>5600</v>
      </c>
      <c r="C31" s="5" t="s">
        <v>789</v>
      </c>
      <c r="D31" s="5" t="s">
        <v>29</v>
      </c>
      <c r="E31" s="5"/>
    </row>
    <row r="32" spans="1:5" x14ac:dyDescent="0.25">
      <c r="A32" s="5" t="s">
        <v>145</v>
      </c>
      <c r="B32" s="7">
        <v>6216</v>
      </c>
      <c r="C32" s="5" t="s">
        <v>790</v>
      </c>
      <c r="D32" s="5" t="s">
        <v>29</v>
      </c>
      <c r="E32" s="5"/>
    </row>
    <row r="33" spans="1:5" x14ac:dyDescent="0.25">
      <c r="A33" s="5" t="s">
        <v>145</v>
      </c>
      <c r="B33" s="7">
        <v>3000</v>
      </c>
      <c r="C33" s="5" t="s">
        <v>791</v>
      </c>
      <c r="D33" s="5" t="s">
        <v>29</v>
      </c>
      <c r="E33" s="5"/>
    </row>
    <row r="34" spans="1:5" x14ac:dyDescent="0.25">
      <c r="A34" s="5" t="s">
        <v>197</v>
      </c>
      <c r="B34" s="7">
        <v>15000</v>
      </c>
      <c r="C34" s="5" t="s">
        <v>792</v>
      </c>
      <c r="D34" s="5" t="s">
        <v>29</v>
      </c>
      <c r="E34" s="5"/>
    </row>
    <row r="35" spans="1:5" x14ac:dyDescent="0.25">
      <c r="A35" s="5" t="s">
        <v>511</v>
      </c>
      <c r="B35" s="7">
        <v>5000</v>
      </c>
      <c r="C35" s="5" t="s">
        <v>793</v>
      </c>
      <c r="D35" s="5" t="s">
        <v>29</v>
      </c>
      <c r="E35" s="5"/>
    </row>
    <row r="36" spans="1:5" x14ac:dyDescent="0.25">
      <c r="A36" s="5" t="s">
        <v>511</v>
      </c>
      <c r="B36" s="7">
        <v>12000</v>
      </c>
      <c r="C36" s="5" t="s">
        <v>794</v>
      </c>
      <c r="D36" s="5" t="s">
        <v>29</v>
      </c>
      <c r="E36" s="5"/>
    </row>
    <row r="37" spans="1:5" x14ac:dyDescent="0.25">
      <c r="A37" s="5" t="s">
        <v>795</v>
      </c>
      <c r="B37" s="16">
        <v>871</v>
      </c>
      <c r="C37" s="5" t="s">
        <v>796</v>
      </c>
      <c r="D37" s="5" t="s">
        <v>29</v>
      </c>
      <c r="E37" s="5"/>
    </row>
    <row r="38" spans="1:5" x14ac:dyDescent="0.25">
      <c r="A38" s="5" t="s">
        <v>52</v>
      </c>
      <c r="B38" s="7">
        <v>15000</v>
      </c>
      <c r="C38" s="5" t="s">
        <v>797</v>
      </c>
      <c r="D38" s="5" t="s">
        <v>29</v>
      </c>
      <c r="E38" s="5"/>
    </row>
    <row r="39" spans="1:5" x14ac:dyDescent="0.25">
      <c r="A39" s="5" t="s">
        <v>232</v>
      </c>
      <c r="B39" s="7">
        <v>6000</v>
      </c>
      <c r="C39" s="5" t="s">
        <v>798</v>
      </c>
      <c r="D39" s="5" t="s">
        <v>29</v>
      </c>
      <c r="E39" s="5"/>
    </row>
    <row r="40" spans="1:5" x14ac:dyDescent="0.25">
      <c r="A40" s="5" t="s">
        <v>799</v>
      </c>
      <c r="B40" s="7">
        <v>7867</v>
      </c>
      <c r="C40" s="5" t="s">
        <v>800</v>
      </c>
      <c r="D40" s="5" t="s">
        <v>29</v>
      </c>
      <c r="E40" s="5"/>
    </row>
    <row r="41" spans="1:5" x14ac:dyDescent="0.25">
      <c r="A41" s="5" t="s">
        <v>155</v>
      </c>
      <c r="B41" s="7">
        <v>12000</v>
      </c>
      <c r="C41" s="5" t="s">
        <v>801</v>
      </c>
      <c r="D41" s="5" t="s">
        <v>29</v>
      </c>
      <c r="E41" s="5"/>
    </row>
    <row r="42" spans="1:5" x14ac:dyDescent="0.25">
      <c r="A42" s="5" t="s">
        <v>165</v>
      </c>
      <c r="B42" s="7">
        <v>6000</v>
      </c>
      <c r="C42" s="5" t="s">
        <v>802</v>
      </c>
      <c r="D42" s="5" t="s">
        <v>29</v>
      </c>
      <c r="E42" s="5"/>
    </row>
    <row r="43" spans="1:5" x14ac:dyDescent="0.25">
      <c r="A43" s="5" t="s">
        <v>803</v>
      </c>
      <c r="B43" s="7">
        <v>15000</v>
      </c>
      <c r="C43" s="5" t="s">
        <v>804</v>
      </c>
      <c r="D43" s="5" t="s">
        <v>29</v>
      </c>
      <c r="E43" s="5"/>
    </row>
    <row r="44" spans="1:5" x14ac:dyDescent="0.25">
      <c r="A44" s="5" t="s">
        <v>562</v>
      </c>
      <c r="B44" s="7">
        <v>6600</v>
      </c>
      <c r="C44" s="5" t="s">
        <v>805</v>
      </c>
      <c r="D44" s="5" t="s">
        <v>29</v>
      </c>
      <c r="E44" s="5"/>
    </row>
    <row r="45" spans="1:5" x14ac:dyDescent="0.25">
      <c r="A45" s="5" t="s">
        <v>562</v>
      </c>
      <c r="B45" s="7">
        <v>12000</v>
      </c>
      <c r="C45" s="5" t="s">
        <v>806</v>
      </c>
      <c r="D45" s="5" t="s">
        <v>29</v>
      </c>
      <c r="E45" s="5"/>
    </row>
    <row r="46" spans="1:5" x14ac:dyDescent="0.25">
      <c r="A46" s="1"/>
      <c r="B46" s="9">
        <f>SUM(B2:B45)</f>
        <v>484894</v>
      </c>
      <c r="C46" s="1"/>
      <c r="D46" s="1"/>
      <c r="E46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7"/>
  <sheetViews>
    <sheetView topLeftCell="A73" workbookViewId="0">
      <selection activeCell="B77" sqref="B77"/>
    </sheetView>
  </sheetViews>
  <sheetFormatPr defaultRowHeight="15" x14ac:dyDescent="0.25"/>
  <cols>
    <col min="2" max="2" width="14" customWidth="1"/>
    <col min="3" max="3" width="32.42578125" customWidth="1"/>
    <col min="4" max="4" width="40.7109375" customWidth="1"/>
  </cols>
  <sheetData>
    <row r="1" spans="1:4" x14ac:dyDescent="0.25">
      <c r="A1" s="4" t="s">
        <v>0</v>
      </c>
      <c r="B1" s="11" t="s">
        <v>1</v>
      </c>
      <c r="C1" s="4" t="s">
        <v>2</v>
      </c>
      <c r="D1" s="4" t="s">
        <v>3</v>
      </c>
    </row>
    <row r="2" spans="1:4" ht="45" x14ac:dyDescent="0.25">
      <c r="A2" s="8" t="s">
        <v>54</v>
      </c>
      <c r="B2" s="12">
        <v>20000</v>
      </c>
      <c r="C2" s="8" t="s">
        <v>55</v>
      </c>
      <c r="D2" s="8" t="s">
        <v>9</v>
      </c>
    </row>
    <row r="3" spans="1:4" ht="45" x14ac:dyDescent="0.25">
      <c r="A3" s="8" t="s">
        <v>56</v>
      </c>
      <c r="B3" s="12">
        <v>20000</v>
      </c>
      <c r="C3" s="8" t="s">
        <v>55</v>
      </c>
      <c r="D3" s="8" t="s">
        <v>9</v>
      </c>
    </row>
    <row r="4" spans="1:4" ht="45" x14ac:dyDescent="0.25">
      <c r="A4" s="8" t="s">
        <v>57</v>
      </c>
      <c r="B4" s="12">
        <v>30000</v>
      </c>
      <c r="C4" s="8" t="s">
        <v>58</v>
      </c>
      <c r="D4" s="8" t="s">
        <v>9</v>
      </c>
    </row>
    <row r="5" spans="1:4" ht="45" x14ac:dyDescent="0.25">
      <c r="A5" s="8" t="s">
        <v>59</v>
      </c>
      <c r="B5" s="12">
        <v>30000</v>
      </c>
      <c r="C5" s="8" t="s">
        <v>60</v>
      </c>
      <c r="D5" s="8" t="s">
        <v>9</v>
      </c>
    </row>
    <row r="6" spans="1:4" ht="45" x14ac:dyDescent="0.25">
      <c r="A6" s="8" t="s">
        <v>38</v>
      </c>
      <c r="B6" s="12">
        <v>5591.72</v>
      </c>
      <c r="C6" s="8" t="s">
        <v>61</v>
      </c>
      <c r="D6" s="8" t="s">
        <v>9</v>
      </c>
    </row>
    <row r="7" spans="1:4" ht="45" x14ac:dyDescent="0.25">
      <c r="A7" s="8" t="s">
        <v>38</v>
      </c>
      <c r="B7" s="12">
        <v>6119.91</v>
      </c>
      <c r="C7" s="8" t="s">
        <v>62</v>
      </c>
      <c r="D7" s="8" t="s">
        <v>9</v>
      </c>
    </row>
    <row r="8" spans="1:4" ht="45" x14ac:dyDescent="0.25">
      <c r="A8" s="8" t="s">
        <v>63</v>
      </c>
      <c r="B8" s="12">
        <v>20000</v>
      </c>
      <c r="C8" s="8" t="s">
        <v>55</v>
      </c>
      <c r="D8" s="8" t="s">
        <v>9</v>
      </c>
    </row>
    <row r="9" spans="1:4" ht="45" x14ac:dyDescent="0.25">
      <c r="A9" s="8" t="s">
        <v>64</v>
      </c>
      <c r="B9" s="12">
        <v>40000</v>
      </c>
      <c r="C9" s="8" t="s">
        <v>65</v>
      </c>
      <c r="D9" s="8" t="s">
        <v>9</v>
      </c>
    </row>
    <row r="10" spans="1:4" ht="45" x14ac:dyDescent="0.25">
      <c r="A10" s="8" t="s">
        <v>66</v>
      </c>
      <c r="B10" s="12">
        <v>9069.85</v>
      </c>
      <c r="C10" s="8" t="s">
        <v>67</v>
      </c>
      <c r="D10" s="8" t="s">
        <v>9</v>
      </c>
    </row>
    <row r="11" spans="1:4" ht="45" x14ac:dyDescent="0.25">
      <c r="A11" s="8" t="s">
        <v>66</v>
      </c>
      <c r="B11" s="12">
        <v>30000</v>
      </c>
      <c r="C11" s="8" t="s">
        <v>68</v>
      </c>
      <c r="D11" s="8" t="s">
        <v>9</v>
      </c>
    </row>
    <row r="12" spans="1:4" ht="45" x14ac:dyDescent="0.25">
      <c r="A12" s="8" t="s">
        <v>66</v>
      </c>
      <c r="B12" s="12">
        <v>40384.86</v>
      </c>
      <c r="C12" s="8" t="s">
        <v>69</v>
      </c>
      <c r="D12" s="8" t="s">
        <v>9</v>
      </c>
    </row>
    <row r="13" spans="1:4" ht="45" x14ac:dyDescent="0.25">
      <c r="A13" s="8" t="s">
        <v>70</v>
      </c>
      <c r="B13" s="12">
        <v>20000</v>
      </c>
      <c r="C13" s="8" t="s">
        <v>71</v>
      </c>
      <c r="D13" s="8" t="s">
        <v>9</v>
      </c>
    </row>
    <row r="14" spans="1:4" ht="45" x14ac:dyDescent="0.25">
      <c r="A14" s="8" t="s">
        <v>70</v>
      </c>
      <c r="B14" s="12">
        <v>50000</v>
      </c>
      <c r="C14" s="8" t="s">
        <v>72</v>
      </c>
      <c r="D14" s="8" t="s">
        <v>9</v>
      </c>
    </row>
    <row r="15" spans="1:4" ht="45" x14ac:dyDescent="0.25">
      <c r="A15" s="8" t="s">
        <v>73</v>
      </c>
      <c r="B15" s="12">
        <v>3861.56</v>
      </c>
      <c r="C15" s="8" t="s">
        <v>74</v>
      </c>
      <c r="D15" s="8" t="s">
        <v>9</v>
      </c>
    </row>
    <row r="16" spans="1:4" ht="45" x14ac:dyDescent="0.25">
      <c r="A16" s="8" t="s">
        <v>75</v>
      </c>
      <c r="B16" s="12">
        <v>56159.76</v>
      </c>
      <c r="C16" s="8" t="s">
        <v>76</v>
      </c>
      <c r="D16" s="8" t="s">
        <v>9</v>
      </c>
    </row>
    <row r="17" spans="1:4" ht="45" x14ac:dyDescent="0.25">
      <c r="A17" s="8" t="s">
        <v>77</v>
      </c>
      <c r="B17" s="12">
        <v>7540.56</v>
      </c>
      <c r="C17" s="8" t="s">
        <v>78</v>
      </c>
      <c r="D17" s="8" t="s">
        <v>9</v>
      </c>
    </row>
    <row r="18" spans="1:4" ht="45" x14ac:dyDescent="0.25">
      <c r="A18" s="8" t="s">
        <v>79</v>
      </c>
      <c r="B18" s="12">
        <v>50000</v>
      </c>
      <c r="C18" s="8" t="s">
        <v>80</v>
      </c>
      <c r="D18" s="8" t="s">
        <v>9</v>
      </c>
    </row>
    <row r="19" spans="1:4" ht="45" x14ac:dyDescent="0.25">
      <c r="A19" s="8" t="s">
        <v>81</v>
      </c>
      <c r="B19" s="12">
        <v>50000</v>
      </c>
      <c r="C19" s="8" t="s">
        <v>80</v>
      </c>
      <c r="D19" s="8" t="s">
        <v>9</v>
      </c>
    </row>
    <row r="20" spans="1:4" ht="45" x14ac:dyDescent="0.25">
      <c r="A20" s="8" t="s">
        <v>82</v>
      </c>
      <c r="B20" s="12">
        <v>50000</v>
      </c>
      <c r="C20" s="8" t="s">
        <v>80</v>
      </c>
      <c r="D20" s="8" t="s">
        <v>9</v>
      </c>
    </row>
    <row r="21" spans="1:4" ht="45" x14ac:dyDescent="0.25">
      <c r="A21" s="8" t="s">
        <v>83</v>
      </c>
      <c r="B21" s="12">
        <v>40000</v>
      </c>
      <c r="C21" s="8" t="s">
        <v>84</v>
      </c>
      <c r="D21" s="8" t="s">
        <v>9</v>
      </c>
    </row>
    <row r="22" spans="1:4" ht="45" x14ac:dyDescent="0.25">
      <c r="A22" s="8" t="s">
        <v>85</v>
      </c>
      <c r="B22" s="12">
        <v>30000</v>
      </c>
      <c r="C22" s="8" t="s">
        <v>86</v>
      </c>
      <c r="D22" s="8" t="s">
        <v>9</v>
      </c>
    </row>
    <row r="23" spans="1:4" ht="45" x14ac:dyDescent="0.25">
      <c r="A23" s="8" t="s">
        <v>87</v>
      </c>
      <c r="B23" s="12">
        <v>15000</v>
      </c>
      <c r="C23" s="8" t="s">
        <v>88</v>
      </c>
      <c r="D23" s="8" t="s">
        <v>9</v>
      </c>
    </row>
    <row r="24" spans="1:4" ht="45" x14ac:dyDescent="0.25">
      <c r="A24" s="8" t="s">
        <v>87</v>
      </c>
      <c r="B24" s="12">
        <v>15877.39</v>
      </c>
      <c r="C24" s="8" t="s">
        <v>89</v>
      </c>
      <c r="D24" s="8" t="s">
        <v>9</v>
      </c>
    </row>
    <row r="25" spans="1:4" ht="45" x14ac:dyDescent="0.25">
      <c r="A25" s="8" t="s">
        <v>90</v>
      </c>
      <c r="B25" s="12">
        <v>5000</v>
      </c>
      <c r="C25" s="8" t="s">
        <v>91</v>
      </c>
      <c r="D25" s="8" t="s">
        <v>9</v>
      </c>
    </row>
    <row r="26" spans="1:4" ht="45" x14ac:dyDescent="0.25">
      <c r="A26" s="8" t="s">
        <v>90</v>
      </c>
      <c r="B26" s="12">
        <v>7030.75</v>
      </c>
      <c r="C26" s="8" t="s">
        <v>92</v>
      </c>
      <c r="D26" s="8" t="s">
        <v>9</v>
      </c>
    </row>
    <row r="27" spans="1:4" ht="45" x14ac:dyDescent="0.25">
      <c r="A27" s="8" t="s">
        <v>90</v>
      </c>
      <c r="B27" s="12">
        <v>20000</v>
      </c>
      <c r="C27" s="8" t="s">
        <v>93</v>
      </c>
      <c r="D27" s="8" t="s">
        <v>9</v>
      </c>
    </row>
    <row r="28" spans="1:4" ht="45" x14ac:dyDescent="0.25">
      <c r="A28" s="8" t="s">
        <v>90</v>
      </c>
      <c r="B28" s="12">
        <v>29459.08</v>
      </c>
      <c r="C28" s="8" t="s">
        <v>94</v>
      </c>
      <c r="D28" s="8" t="s">
        <v>9</v>
      </c>
    </row>
    <row r="29" spans="1:4" ht="45" x14ac:dyDescent="0.25">
      <c r="A29" s="8" t="s">
        <v>95</v>
      </c>
      <c r="B29" s="12">
        <v>20000</v>
      </c>
      <c r="C29" s="8" t="s">
        <v>96</v>
      </c>
      <c r="D29" s="8" t="s">
        <v>9</v>
      </c>
    </row>
    <row r="30" spans="1:4" ht="45" x14ac:dyDescent="0.25">
      <c r="A30" s="8" t="s">
        <v>97</v>
      </c>
      <c r="B30" s="12">
        <v>20000</v>
      </c>
      <c r="C30" s="8" t="s">
        <v>96</v>
      </c>
      <c r="D30" s="8" t="s">
        <v>9</v>
      </c>
    </row>
    <row r="31" spans="1:4" ht="45" x14ac:dyDescent="0.25">
      <c r="A31" s="8" t="s">
        <v>98</v>
      </c>
      <c r="B31" s="12">
        <v>60000</v>
      </c>
      <c r="C31" s="8" t="s">
        <v>99</v>
      </c>
      <c r="D31" s="8" t="s">
        <v>9</v>
      </c>
    </row>
    <row r="32" spans="1:4" ht="45" x14ac:dyDescent="0.25">
      <c r="A32" s="8" t="s">
        <v>100</v>
      </c>
      <c r="B32" s="12">
        <v>50000</v>
      </c>
      <c r="C32" s="8" t="s">
        <v>101</v>
      </c>
      <c r="D32" s="8" t="s">
        <v>9</v>
      </c>
    </row>
    <row r="33" spans="1:4" ht="45" x14ac:dyDescent="0.25">
      <c r="A33" s="8" t="s">
        <v>102</v>
      </c>
      <c r="B33" s="12">
        <v>50000</v>
      </c>
      <c r="C33" s="8" t="s">
        <v>101</v>
      </c>
      <c r="D33" s="8" t="s">
        <v>9</v>
      </c>
    </row>
    <row r="34" spans="1:4" ht="45" x14ac:dyDescent="0.25">
      <c r="A34" s="8" t="s">
        <v>103</v>
      </c>
      <c r="B34" s="12">
        <v>20000</v>
      </c>
      <c r="C34" s="8" t="s">
        <v>104</v>
      </c>
      <c r="D34" s="8" t="s">
        <v>9</v>
      </c>
    </row>
    <row r="35" spans="1:4" ht="45" x14ac:dyDescent="0.25">
      <c r="A35" s="8" t="s">
        <v>105</v>
      </c>
      <c r="B35" s="12">
        <v>30000</v>
      </c>
      <c r="C35" s="8" t="s">
        <v>106</v>
      </c>
      <c r="D35" s="8" t="s">
        <v>9</v>
      </c>
    </row>
    <row r="36" spans="1:4" ht="45" x14ac:dyDescent="0.25">
      <c r="A36" s="8" t="s">
        <v>107</v>
      </c>
      <c r="B36" s="12">
        <v>30000</v>
      </c>
      <c r="C36" s="8" t="s">
        <v>106</v>
      </c>
      <c r="D36" s="8" t="s">
        <v>9</v>
      </c>
    </row>
    <row r="37" spans="1:4" ht="45" x14ac:dyDescent="0.25">
      <c r="A37" s="8" t="s">
        <v>108</v>
      </c>
      <c r="B37" s="12">
        <v>30000</v>
      </c>
      <c r="C37" s="8" t="s">
        <v>106</v>
      </c>
      <c r="D37" s="8" t="s">
        <v>9</v>
      </c>
    </row>
    <row r="38" spans="1:4" ht="45" x14ac:dyDescent="0.25">
      <c r="A38" s="8" t="s">
        <v>109</v>
      </c>
      <c r="B38" s="12">
        <v>20000</v>
      </c>
      <c r="C38" s="8" t="s">
        <v>104</v>
      </c>
      <c r="D38" s="8" t="s">
        <v>9</v>
      </c>
    </row>
    <row r="39" spans="1:4" ht="45" x14ac:dyDescent="0.25">
      <c r="A39" s="8" t="s">
        <v>110</v>
      </c>
      <c r="B39" s="12">
        <v>6080.1</v>
      </c>
      <c r="C39" s="8" t="s">
        <v>111</v>
      </c>
      <c r="D39" s="8" t="s">
        <v>9</v>
      </c>
    </row>
    <row r="40" spans="1:4" ht="78.75" x14ac:dyDescent="0.25">
      <c r="A40" s="8" t="s">
        <v>112</v>
      </c>
      <c r="B40" s="12">
        <v>2246</v>
      </c>
      <c r="C40" s="8" t="s">
        <v>113</v>
      </c>
      <c r="D40" s="8" t="s">
        <v>9</v>
      </c>
    </row>
    <row r="41" spans="1:4" ht="45" x14ac:dyDescent="0.25">
      <c r="A41" s="8" t="s">
        <v>114</v>
      </c>
      <c r="B41" s="12">
        <v>20000</v>
      </c>
      <c r="C41" s="8" t="s">
        <v>104</v>
      </c>
      <c r="D41" s="8" t="s">
        <v>9</v>
      </c>
    </row>
    <row r="42" spans="1:4" ht="45" x14ac:dyDescent="0.25">
      <c r="A42" s="8" t="s">
        <v>115</v>
      </c>
      <c r="B42" s="12">
        <v>64044.07</v>
      </c>
      <c r="C42" s="8" t="s">
        <v>116</v>
      </c>
      <c r="D42" s="8" t="s">
        <v>9</v>
      </c>
    </row>
    <row r="43" spans="1:4" ht="45" x14ac:dyDescent="0.25">
      <c r="A43" s="8" t="s">
        <v>117</v>
      </c>
      <c r="B43" s="12">
        <v>30000</v>
      </c>
      <c r="C43" s="8" t="s">
        <v>118</v>
      </c>
      <c r="D43" s="8" t="s">
        <v>9</v>
      </c>
    </row>
    <row r="44" spans="1:4" ht="45" x14ac:dyDescent="0.25">
      <c r="A44" s="8" t="s">
        <v>119</v>
      </c>
      <c r="B44" s="12">
        <v>30000</v>
      </c>
      <c r="C44" s="8" t="s">
        <v>120</v>
      </c>
      <c r="D44" s="8" t="s">
        <v>9</v>
      </c>
    </row>
    <row r="45" spans="1:4" ht="45" x14ac:dyDescent="0.25">
      <c r="A45" s="8" t="s">
        <v>121</v>
      </c>
      <c r="B45" s="12">
        <v>20000</v>
      </c>
      <c r="C45" s="8" t="s">
        <v>122</v>
      </c>
      <c r="D45" s="8" t="s">
        <v>9</v>
      </c>
    </row>
    <row r="46" spans="1:4" ht="45" x14ac:dyDescent="0.25">
      <c r="A46" s="8" t="s">
        <v>123</v>
      </c>
      <c r="B46" s="12">
        <v>50000</v>
      </c>
      <c r="C46" s="8" t="s">
        <v>124</v>
      </c>
      <c r="D46" s="8" t="s">
        <v>9</v>
      </c>
    </row>
    <row r="47" spans="1:4" ht="45" x14ac:dyDescent="0.25">
      <c r="A47" s="8" t="s">
        <v>125</v>
      </c>
      <c r="B47" s="12">
        <v>18808.22</v>
      </c>
      <c r="C47" s="8" t="s">
        <v>126</v>
      </c>
      <c r="D47" s="8" t="s">
        <v>9</v>
      </c>
    </row>
    <row r="48" spans="1:4" ht="45" x14ac:dyDescent="0.25">
      <c r="A48" s="8" t="s">
        <v>127</v>
      </c>
      <c r="B48" s="12">
        <v>15995.21</v>
      </c>
      <c r="C48" s="8" t="s">
        <v>128</v>
      </c>
      <c r="D48" s="8" t="s">
        <v>9</v>
      </c>
    </row>
    <row r="49" spans="1:4" ht="45" x14ac:dyDescent="0.25">
      <c r="A49" s="8" t="s">
        <v>127</v>
      </c>
      <c r="B49" s="12">
        <v>20000</v>
      </c>
      <c r="C49" s="8" t="s">
        <v>129</v>
      </c>
      <c r="D49" s="8" t="s">
        <v>9</v>
      </c>
    </row>
    <row r="50" spans="1:4" ht="45" x14ac:dyDescent="0.25">
      <c r="A50" s="8" t="s">
        <v>130</v>
      </c>
      <c r="B50" s="12">
        <v>20000</v>
      </c>
      <c r="C50" s="8" t="s">
        <v>129</v>
      </c>
      <c r="D50" s="8" t="s">
        <v>9</v>
      </c>
    </row>
    <row r="51" spans="1:4" ht="45" x14ac:dyDescent="0.25">
      <c r="A51" s="8" t="s">
        <v>131</v>
      </c>
      <c r="B51" s="12">
        <v>20000</v>
      </c>
      <c r="C51" s="8" t="s">
        <v>132</v>
      </c>
      <c r="D51" s="8" t="s">
        <v>9</v>
      </c>
    </row>
    <row r="52" spans="1:4" ht="45" x14ac:dyDescent="0.25">
      <c r="A52" s="8" t="s">
        <v>133</v>
      </c>
      <c r="B52" s="12">
        <v>30000</v>
      </c>
      <c r="C52" s="8" t="s">
        <v>134</v>
      </c>
      <c r="D52" s="8" t="s">
        <v>9</v>
      </c>
    </row>
    <row r="53" spans="1:4" ht="45" x14ac:dyDescent="0.25">
      <c r="A53" s="8" t="s">
        <v>135</v>
      </c>
      <c r="B53" s="12">
        <v>19856.669999999998</v>
      </c>
      <c r="C53" s="8" t="s">
        <v>136</v>
      </c>
      <c r="D53" s="8" t="s">
        <v>9</v>
      </c>
    </row>
    <row r="54" spans="1:4" ht="45" x14ac:dyDescent="0.25">
      <c r="A54" s="8" t="s">
        <v>137</v>
      </c>
      <c r="B54" s="12">
        <v>40000</v>
      </c>
      <c r="C54" s="8" t="s">
        <v>138</v>
      </c>
      <c r="D54" s="8" t="s">
        <v>9</v>
      </c>
    </row>
    <row r="55" spans="1:4" ht="45" x14ac:dyDescent="0.25">
      <c r="A55" s="8" t="s">
        <v>139</v>
      </c>
      <c r="B55" s="12">
        <v>96000</v>
      </c>
      <c r="C55" s="8" t="s">
        <v>140</v>
      </c>
      <c r="D55" s="8" t="s">
        <v>9</v>
      </c>
    </row>
    <row r="56" spans="1:4" ht="45" x14ac:dyDescent="0.25">
      <c r="A56" s="8" t="s">
        <v>141</v>
      </c>
      <c r="B56" s="12">
        <v>51953.599999999999</v>
      </c>
      <c r="C56" s="8" t="s">
        <v>142</v>
      </c>
      <c r="D56" s="8" t="s">
        <v>9</v>
      </c>
    </row>
    <row r="57" spans="1:4" ht="78.75" x14ac:dyDescent="0.25">
      <c r="A57" s="8" t="s">
        <v>143</v>
      </c>
      <c r="B57" s="12">
        <v>2635</v>
      </c>
      <c r="C57" s="8" t="s">
        <v>144</v>
      </c>
      <c r="D57" s="8" t="s">
        <v>9</v>
      </c>
    </row>
    <row r="58" spans="1:4" ht="45" x14ac:dyDescent="0.25">
      <c r="A58" s="8" t="s">
        <v>145</v>
      </c>
      <c r="B58" s="12">
        <v>15000</v>
      </c>
      <c r="C58" s="8" t="s">
        <v>146</v>
      </c>
      <c r="D58" s="8" t="s">
        <v>9</v>
      </c>
    </row>
    <row r="59" spans="1:4" ht="45" x14ac:dyDescent="0.25">
      <c r="A59" s="8" t="s">
        <v>147</v>
      </c>
      <c r="B59" s="12">
        <v>30000</v>
      </c>
      <c r="C59" s="8" t="s">
        <v>148</v>
      </c>
      <c r="D59" s="8" t="s">
        <v>9</v>
      </c>
    </row>
    <row r="60" spans="1:4" ht="45" x14ac:dyDescent="0.25">
      <c r="A60" s="8" t="s">
        <v>50</v>
      </c>
      <c r="B60" s="12">
        <v>20000</v>
      </c>
      <c r="C60" s="8" t="s">
        <v>149</v>
      </c>
      <c r="D60" s="8" t="s">
        <v>9</v>
      </c>
    </row>
    <row r="61" spans="1:4" ht="45" x14ac:dyDescent="0.25">
      <c r="A61" s="8" t="s">
        <v>35</v>
      </c>
      <c r="B61" s="12">
        <v>3269.82</v>
      </c>
      <c r="C61" s="8" t="s">
        <v>150</v>
      </c>
      <c r="D61" s="8" t="s">
        <v>9</v>
      </c>
    </row>
    <row r="62" spans="1:4" ht="33.75" x14ac:dyDescent="0.25">
      <c r="A62" s="8" t="s">
        <v>151</v>
      </c>
      <c r="B62" s="12">
        <v>1449.11</v>
      </c>
      <c r="C62" s="8" t="s">
        <v>152</v>
      </c>
      <c r="D62" s="8" t="s">
        <v>9</v>
      </c>
    </row>
    <row r="63" spans="1:4" ht="45" x14ac:dyDescent="0.25">
      <c r="A63" s="8" t="s">
        <v>151</v>
      </c>
      <c r="B63" s="12">
        <v>21890.32</v>
      </c>
      <c r="C63" s="8" t="s">
        <v>153</v>
      </c>
      <c r="D63" s="8" t="s">
        <v>9</v>
      </c>
    </row>
    <row r="64" spans="1:4" ht="45" x14ac:dyDescent="0.25">
      <c r="A64" s="8" t="s">
        <v>154</v>
      </c>
      <c r="B64" s="12">
        <v>20000</v>
      </c>
      <c r="C64" s="8" t="s">
        <v>149</v>
      </c>
      <c r="D64" s="8" t="s">
        <v>9</v>
      </c>
    </row>
    <row r="65" spans="1:4" ht="45" x14ac:dyDescent="0.25">
      <c r="A65" s="8" t="s">
        <v>155</v>
      </c>
      <c r="B65" s="12">
        <v>20000</v>
      </c>
      <c r="C65" s="8" t="s">
        <v>156</v>
      </c>
      <c r="D65" s="8" t="s">
        <v>9</v>
      </c>
    </row>
    <row r="66" spans="1:4" ht="45" x14ac:dyDescent="0.25">
      <c r="A66" s="8" t="s">
        <v>157</v>
      </c>
      <c r="B66" s="12">
        <v>30000</v>
      </c>
      <c r="C66" s="8" t="s">
        <v>148</v>
      </c>
      <c r="D66" s="8" t="s">
        <v>9</v>
      </c>
    </row>
    <row r="67" spans="1:4" ht="45" x14ac:dyDescent="0.25">
      <c r="A67" s="8" t="s">
        <v>158</v>
      </c>
      <c r="B67" s="12">
        <v>1647.34</v>
      </c>
      <c r="C67" s="8" t="s">
        <v>159</v>
      </c>
      <c r="D67" s="8" t="s">
        <v>9</v>
      </c>
    </row>
    <row r="68" spans="1:4" ht="45" x14ac:dyDescent="0.25">
      <c r="A68" s="8" t="s">
        <v>158</v>
      </c>
      <c r="B68" s="12">
        <v>1716.88</v>
      </c>
      <c r="C68" s="8" t="s">
        <v>160</v>
      </c>
      <c r="D68" s="8" t="s">
        <v>9</v>
      </c>
    </row>
    <row r="69" spans="1:4" ht="45" x14ac:dyDescent="0.25">
      <c r="A69" s="8" t="s">
        <v>158</v>
      </c>
      <c r="B69" s="12">
        <v>1842.21</v>
      </c>
      <c r="C69" s="8" t="s">
        <v>161</v>
      </c>
      <c r="D69" s="8" t="s">
        <v>9</v>
      </c>
    </row>
    <row r="70" spans="1:4" ht="45" x14ac:dyDescent="0.25">
      <c r="A70" s="8" t="s">
        <v>158</v>
      </c>
      <c r="B70" s="12">
        <v>3909.96</v>
      </c>
      <c r="C70" s="8" t="s">
        <v>162</v>
      </c>
      <c r="D70" s="8" t="s">
        <v>9</v>
      </c>
    </row>
    <row r="71" spans="1:4" ht="45" x14ac:dyDescent="0.25">
      <c r="A71" s="8" t="s">
        <v>158</v>
      </c>
      <c r="B71" s="12">
        <v>4670.59</v>
      </c>
      <c r="C71" s="8" t="s">
        <v>163</v>
      </c>
      <c r="D71" s="8" t="s">
        <v>9</v>
      </c>
    </row>
    <row r="72" spans="1:4" ht="45" x14ac:dyDescent="0.25">
      <c r="A72" s="8" t="s">
        <v>158</v>
      </c>
      <c r="B72" s="12">
        <v>6758.85</v>
      </c>
      <c r="C72" s="8" t="s">
        <v>164</v>
      </c>
      <c r="D72" s="8" t="s">
        <v>9</v>
      </c>
    </row>
    <row r="73" spans="1:4" ht="45" x14ac:dyDescent="0.25">
      <c r="A73" s="8" t="s">
        <v>158</v>
      </c>
      <c r="B73" s="12">
        <v>20000</v>
      </c>
      <c r="C73" s="8" t="s">
        <v>149</v>
      </c>
      <c r="D73" s="8" t="s">
        <v>9</v>
      </c>
    </row>
    <row r="74" spans="1:4" ht="45" x14ac:dyDescent="0.25">
      <c r="A74" s="8" t="s">
        <v>165</v>
      </c>
      <c r="B74" s="12">
        <v>23420.44</v>
      </c>
      <c r="C74" s="8" t="s">
        <v>166</v>
      </c>
      <c r="D74" s="8" t="s">
        <v>9</v>
      </c>
    </row>
    <row r="75" spans="1:4" ht="45" x14ac:dyDescent="0.25">
      <c r="A75" s="8" t="s">
        <v>167</v>
      </c>
      <c r="B75" s="12">
        <v>20000</v>
      </c>
      <c r="C75" s="8" t="s">
        <v>149</v>
      </c>
      <c r="D75" s="8" t="s">
        <v>9</v>
      </c>
    </row>
    <row r="76" spans="1:4" ht="45" x14ac:dyDescent="0.25">
      <c r="A76" s="8" t="s">
        <v>168</v>
      </c>
      <c r="B76" s="12">
        <v>100000</v>
      </c>
      <c r="C76" s="8" t="s">
        <v>169</v>
      </c>
      <c r="D76" s="8" t="s">
        <v>9</v>
      </c>
    </row>
    <row r="77" spans="1:4" x14ac:dyDescent="0.25">
      <c r="A77" s="13" t="s">
        <v>5</v>
      </c>
      <c r="B77" s="14">
        <f>SUM(B2:B76)</f>
        <v>1934289.8300000003</v>
      </c>
      <c r="C77" s="10"/>
      <c r="D77" s="10"/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opLeftCell="A41" workbookViewId="0">
      <selection activeCell="D8" sqref="D8"/>
    </sheetView>
  </sheetViews>
  <sheetFormatPr defaultRowHeight="15" x14ac:dyDescent="0.25"/>
  <cols>
    <col min="1" max="1" width="15" customWidth="1"/>
    <col min="2" max="2" width="16.140625" customWidth="1"/>
    <col min="3" max="3" width="14.85546875" customWidth="1"/>
    <col min="4" max="4" width="50.7109375" customWidth="1"/>
    <col min="5" max="5" width="36.7109375" customWidth="1"/>
  </cols>
  <sheetData>
    <row r="1" spans="1:5" x14ac:dyDescent="0.25">
      <c r="A1" s="2" t="s">
        <v>0</v>
      </c>
      <c r="B1" s="3" t="s">
        <v>807</v>
      </c>
      <c r="C1" s="3" t="s">
        <v>1</v>
      </c>
      <c r="D1" s="4" t="s">
        <v>2</v>
      </c>
      <c r="E1" s="2" t="s">
        <v>3</v>
      </c>
    </row>
    <row r="2" spans="1:5" ht="47.25" customHeight="1" x14ac:dyDescent="0.25">
      <c r="A2" s="5" t="s">
        <v>255</v>
      </c>
      <c r="B2" s="6"/>
      <c r="C2" s="7">
        <v>7500</v>
      </c>
      <c r="D2" s="8" t="s">
        <v>808</v>
      </c>
      <c r="E2" s="5"/>
    </row>
    <row r="3" spans="1:5" ht="45.75" customHeight="1" x14ac:dyDescent="0.25">
      <c r="A3" s="5" t="s">
        <v>809</v>
      </c>
      <c r="B3" s="6"/>
      <c r="C3" s="7">
        <v>3000</v>
      </c>
      <c r="D3" s="8" t="s">
        <v>810</v>
      </c>
      <c r="E3" s="5"/>
    </row>
    <row r="4" spans="1:5" ht="48" customHeight="1" x14ac:dyDescent="0.25">
      <c r="A4" s="5" t="s">
        <v>40</v>
      </c>
      <c r="B4" s="6"/>
      <c r="C4" s="16">
        <v>400</v>
      </c>
      <c r="D4" s="8" t="s">
        <v>748</v>
      </c>
      <c r="E4" s="5" t="s">
        <v>29</v>
      </c>
    </row>
    <row r="5" spans="1:5" ht="48" customHeight="1" x14ac:dyDescent="0.25">
      <c r="A5" s="5" t="s">
        <v>746</v>
      </c>
      <c r="B5" s="6"/>
      <c r="C5" s="16">
        <v>400</v>
      </c>
      <c r="D5" s="8" t="s">
        <v>747</v>
      </c>
      <c r="E5" s="5" t="s">
        <v>744</v>
      </c>
    </row>
    <row r="6" spans="1:5" ht="50.25" customHeight="1" x14ac:dyDescent="0.25">
      <c r="A6" s="5" t="s">
        <v>811</v>
      </c>
      <c r="B6" s="6"/>
      <c r="C6" s="7">
        <v>2000</v>
      </c>
      <c r="D6" s="8" t="s">
        <v>812</v>
      </c>
      <c r="E6" s="5"/>
    </row>
    <row r="7" spans="1:5" ht="49.5" customHeight="1" x14ac:dyDescent="0.25">
      <c r="A7" s="5" t="s">
        <v>811</v>
      </c>
      <c r="B7" s="6"/>
      <c r="C7" s="7">
        <v>3000</v>
      </c>
      <c r="D7" s="8" t="s">
        <v>813</v>
      </c>
      <c r="E7" s="5"/>
    </row>
    <row r="8" spans="1:5" ht="49.5" customHeight="1" x14ac:dyDescent="0.25">
      <c r="A8" s="5" t="s">
        <v>811</v>
      </c>
      <c r="B8" s="6"/>
      <c r="C8" s="7">
        <v>6000</v>
      </c>
      <c r="D8" s="8" t="s">
        <v>814</v>
      </c>
      <c r="E8" s="5"/>
    </row>
    <row r="9" spans="1:5" ht="47.25" customHeight="1" x14ac:dyDescent="0.25">
      <c r="A9" s="5" t="s">
        <v>742</v>
      </c>
      <c r="B9" s="6"/>
      <c r="C9" s="16">
        <v>400</v>
      </c>
      <c r="D9" s="8" t="s">
        <v>745</v>
      </c>
      <c r="E9" s="5" t="s">
        <v>744</v>
      </c>
    </row>
    <row r="10" spans="1:5" ht="48.75" customHeight="1" x14ac:dyDescent="0.25">
      <c r="A10" s="5" t="s">
        <v>742</v>
      </c>
      <c r="B10" s="6"/>
      <c r="C10" s="16">
        <v>400</v>
      </c>
      <c r="D10" s="8" t="s">
        <v>745</v>
      </c>
      <c r="E10" s="5" t="s">
        <v>744</v>
      </c>
    </row>
    <row r="11" spans="1:5" ht="45.75" customHeight="1" x14ac:dyDescent="0.25">
      <c r="A11" s="5" t="s">
        <v>742</v>
      </c>
      <c r="B11" s="6"/>
      <c r="C11" s="16">
        <v>400</v>
      </c>
      <c r="D11" s="8" t="s">
        <v>743</v>
      </c>
      <c r="E11" s="5" t="s">
        <v>744</v>
      </c>
    </row>
    <row r="12" spans="1:5" ht="47.25" customHeight="1" x14ac:dyDescent="0.25">
      <c r="A12" s="5" t="s">
        <v>174</v>
      </c>
      <c r="B12" s="6"/>
      <c r="C12" s="7">
        <v>1195</v>
      </c>
      <c r="D12" s="8" t="s">
        <v>815</v>
      </c>
      <c r="E12" s="5"/>
    </row>
    <row r="13" spans="1:5" ht="48" customHeight="1" x14ac:dyDescent="0.25">
      <c r="A13" s="5" t="s">
        <v>174</v>
      </c>
      <c r="B13" s="6"/>
      <c r="C13" s="7">
        <v>8000</v>
      </c>
      <c r="D13" s="8" t="s">
        <v>816</v>
      </c>
      <c r="E13" s="5"/>
    </row>
    <row r="14" spans="1:5" ht="46.5" customHeight="1" x14ac:dyDescent="0.25">
      <c r="A14" s="5" t="s">
        <v>66</v>
      </c>
      <c r="B14" s="6"/>
      <c r="C14" s="16">
        <v>400</v>
      </c>
      <c r="D14" s="8" t="s">
        <v>729</v>
      </c>
      <c r="E14" s="5" t="s">
        <v>29</v>
      </c>
    </row>
    <row r="15" spans="1:5" ht="50.25" customHeight="1" x14ac:dyDescent="0.25">
      <c r="A15" s="5" t="s">
        <v>817</v>
      </c>
      <c r="B15" s="6"/>
      <c r="C15" s="7">
        <v>5000</v>
      </c>
      <c r="D15" s="8" t="s">
        <v>818</v>
      </c>
      <c r="E15" s="5"/>
    </row>
    <row r="16" spans="1:5" ht="48.75" customHeight="1" x14ac:dyDescent="0.25">
      <c r="A16" s="5" t="s">
        <v>70</v>
      </c>
      <c r="B16" s="6"/>
      <c r="C16" s="16">
        <v>400</v>
      </c>
      <c r="D16" s="8" t="s">
        <v>736</v>
      </c>
      <c r="E16" s="5" t="s">
        <v>29</v>
      </c>
    </row>
    <row r="17" spans="1:5" ht="49.5" customHeight="1" x14ac:dyDescent="0.25">
      <c r="A17" s="5" t="s">
        <v>819</v>
      </c>
      <c r="B17" s="6"/>
      <c r="C17" s="7">
        <v>10000</v>
      </c>
      <c r="D17" s="8" t="s">
        <v>820</v>
      </c>
      <c r="E17" s="5"/>
    </row>
    <row r="18" spans="1:5" ht="51" customHeight="1" x14ac:dyDescent="0.25">
      <c r="A18" s="5" t="s">
        <v>734</v>
      </c>
      <c r="B18" s="6"/>
      <c r="C18" s="16">
        <v>400</v>
      </c>
      <c r="D18" s="8" t="s">
        <v>735</v>
      </c>
      <c r="E18" s="5" t="s">
        <v>29</v>
      </c>
    </row>
    <row r="19" spans="1:5" ht="50.25" customHeight="1" x14ac:dyDescent="0.25">
      <c r="A19" s="5" t="s">
        <v>77</v>
      </c>
      <c r="B19" s="6"/>
      <c r="C19" s="7">
        <v>10000</v>
      </c>
      <c r="D19" s="8" t="s">
        <v>821</v>
      </c>
      <c r="E19" s="5"/>
    </row>
    <row r="20" spans="1:5" ht="47.25" customHeight="1" x14ac:dyDescent="0.25">
      <c r="A20" s="5" t="s">
        <v>288</v>
      </c>
      <c r="B20" s="6"/>
      <c r="C20" s="16">
        <v>400</v>
      </c>
      <c r="D20" s="8" t="s">
        <v>733</v>
      </c>
      <c r="E20" s="5" t="s">
        <v>29</v>
      </c>
    </row>
    <row r="21" spans="1:5" ht="48.75" customHeight="1" x14ac:dyDescent="0.25">
      <c r="A21" s="5" t="s">
        <v>81</v>
      </c>
      <c r="B21" s="6"/>
      <c r="C21" s="16">
        <v>975.01</v>
      </c>
      <c r="D21" s="8" t="s">
        <v>822</v>
      </c>
      <c r="E21" s="5"/>
    </row>
    <row r="22" spans="1:5" ht="47.25" customHeight="1" x14ac:dyDescent="0.25">
      <c r="A22" s="5" t="s">
        <v>302</v>
      </c>
      <c r="B22" s="6"/>
      <c r="C22" s="16">
        <v>349.37</v>
      </c>
      <c r="D22" s="8" t="s">
        <v>823</v>
      </c>
      <c r="E22" s="5"/>
    </row>
    <row r="23" spans="1:5" ht="48" customHeight="1" x14ac:dyDescent="0.25">
      <c r="A23" s="5" t="s">
        <v>302</v>
      </c>
      <c r="B23" s="6"/>
      <c r="C23" s="7">
        <v>1120</v>
      </c>
      <c r="D23" s="8" t="s">
        <v>824</v>
      </c>
      <c r="E23" s="5"/>
    </row>
    <row r="24" spans="1:5" ht="51" customHeight="1" x14ac:dyDescent="0.25">
      <c r="A24" s="5" t="s">
        <v>85</v>
      </c>
      <c r="B24" s="6"/>
      <c r="C24" s="16">
        <v>211.84</v>
      </c>
      <c r="D24" s="8" t="s">
        <v>825</v>
      </c>
      <c r="E24" s="5"/>
    </row>
    <row r="25" spans="1:5" ht="47.25" customHeight="1" x14ac:dyDescent="0.25">
      <c r="A25" s="5" t="s">
        <v>826</v>
      </c>
      <c r="B25" s="6"/>
      <c r="C25" s="16">
        <v>282.64</v>
      </c>
      <c r="D25" s="8" t="s">
        <v>827</v>
      </c>
      <c r="E25" s="5"/>
    </row>
    <row r="26" spans="1:5" ht="46.5" customHeight="1" x14ac:dyDescent="0.25">
      <c r="A26" s="5" t="s">
        <v>90</v>
      </c>
      <c r="B26" s="6"/>
      <c r="C26" s="16">
        <v>685</v>
      </c>
      <c r="D26" s="8" t="s">
        <v>828</v>
      </c>
      <c r="E26" s="5"/>
    </row>
    <row r="27" spans="1:5" ht="45" customHeight="1" x14ac:dyDescent="0.25">
      <c r="A27" s="5" t="s">
        <v>42</v>
      </c>
      <c r="B27" s="6"/>
      <c r="C27" s="16">
        <v>190</v>
      </c>
      <c r="D27" s="8" t="s">
        <v>829</v>
      </c>
      <c r="E27" s="5"/>
    </row>
    <row r="28" spans="1:5" ht="48" customHeight="1" x14ac:dyDescent="0.25">
      <c r="A28" s="5" t="s">
        <v>830</v>
      </c>
      <c r="B28" s="6"/>
      <c r="C28" s="7">
        <v>1045</v>
      </c>
      <c r="D28" s="8" t="s">
        <v>831</v>
      </c>
      <c r="E28" s="5"/>
    </row>
    <row r="29" spans="1:5" ht="54.75" customHeight="1" x14ac:dyDescent="0.25">
      <c r="A29" s="5" t="s">
        <v>105</v>
      </c>
      <c r="B29" s="6"/>
      <c r="C29" s="7">
        <v>1673</v>
      </c>
      <c r="D29" s="8" t="s">
        <v>832</v>
      </c>
      <c r="E29" s="5"/>
    </row>
    <row r="30" spans="1:5" ht="47.25" customHeight="1" x14ac:dyDescent="0.25">
      <c r="A30" s="5" t="s">
        <v>351</v>
      </c>
      <c r="B30" s="6"/>
      <c r="C30" s="7">
        <v>1811</v>
      </c>
      <c r="D30" s="8" t="s">
        <v>833</v>
      </c>
      <c r="E30" s="5"/>
    </row>
    <row r="31" spans="1:5" ht="46.5" customHeight="1" x14ac:dyDescent="0.25">
      <c r="A31" s="5" t="s">
        <v>110</v>
      </c>
      <c r="B31" s="6"/>
      <c r="C31" s="7">
        <v>1401</v>
      </c>
      <c r="D31" s="8" t="s">
        <v>834</v>
      </c>
      <c r="E31" s="5"/>
    </row>
    <row r="32" spans="1:5" ht="52.5" customHeight="1" x14ac:dyDescent="0.25">
      <c r="A32" s="5" t="s">
        <v>358</v>
      </c>
      <c r="B32" s="6"/>
      <c r="C32" s="16">
        <v>247</v>
      </c>
      <c r="D32" s="8" t="s">
        <v>835</v>
      </c>
      <c r="E32" s="5"/>
    </row>
    <row r="33" spans="1:5" ht="49.5" customHeight="1" x14ac:dyDescent="0.25">
      <c r="A33" s="5" t="s">
        <v>358</v>
      </c>
      <c r="B33" s="6"/>
      <c r="C33" s="7">
        <v>1424</v>
      </c>
      <c r="D33" s="8" t="s">
        <v>836</v>
      </c>
      <c r="E33" s="5"/>
    </row>
    <row r="34" spans="1:5" ht="45.75" customHeight="1" x14ac:dyDescent="0.25">
      <c r="A34" s="5" t="s">
        <v>187</v>
      </c>
      <c r="B34" s="6"/>
      <c r="C34" s="7">
        <v>1846</v>
      </c>
      <c r="D34" s="8" t="s">
        <v>837</v>
      </c>
      <c r="E34" s="5"/>
    </row>
    <row r="35" spans="1:5" ht="47.25" customHeight="1" x14ac:dyDescent="0.25">
      <c r="A35" s="5" t="s">
        <v>838</v>
      </c>
      <c r="B35" s="6"/>
      <c r="C35" s="7">
        <v>10000</v>
      </c>
      <c r="D35" s="8" t="s">
        <v>839</v>
      </c>
      <c r="E35" s="5"/>
    </row>
    <row r="36" spans="1:5" ht="45.75" customHeight="1" x14ac:dyDescent="0.25">
      <c r="A36" s="5" t="s">
        <v>739</v>
      </c>
      <c r="B36" s="6"/>
      <c r="C36" s="16">
        <v>400</v>
      </c>
      <c r="D36" s="8" t="s">
        <v>740</v>
      </c>
      <c r="E36" s="5" t="s">
        <v>29</v>
      </c>
    </row>
    <row r="37" spans="1:5" ht="46.5" customHeight="1" x14ac:dyDescent="0.25">
      <c r="A37" s="5" t="s">
        <v>504</v>
      </c>
      <c r="B37" s="6"/>
      <c r="C37" s="7">
        <v>2782</v>
      </c>
      <c r="D37" s="8" t="s">
        <v>840</v>
      </c>
      <c r="E37" s="5"/>
    </row>
    <row r="38" spans="1:5" ht="45.75" customHeight="1" x14ac:dyDescent="0.25">
      <c r="A38" s="5" t="s">
        <v>504</v>
      </c>
      <c r="B38" s="6"/>
      <c r="C38" s="7">
        <v>17000</v>
      </c>
      <c r="D38" s="8" t="s">
        <v>841</v>
      </c>
      <c r="E38" s="5"/>
    </row>
    <row r="39" spans="1:5" ht="48" customHeight="1" x14ac:dyDescent="0.25">
      <c r="A39" s="5" t="s">
        <v>737</v>
      </c>
      <c r="B39" s="6"/>
      <c r="C39" s="16">
        <v>400</v>
      </c>
      <c r="D39" s="8" t="s">
        <v>738</v>
      </c>
      <c r="E39" s="5" t="s">
        <v>29</v>
      </c>
    </row>
    <row r="40" spans="1:5" ht="45" customHeight="1" x14ac:dyDescent="0.25">
      <c r="A40" s="5" t="s">
        <v>541</v>
      </c>
      <c r="B40" s="6"/>
      <c r="C40" s="7">
        <v>19000</v>
      </c>
      <c r="D40" s="8" t="s">
        <v>842</v>
      </c>
      <c r="E40" s="5"/>
    </row>
    <row r="41" spans="1:5" ht="52.5" customHeight="1" x14ac:dyDescent="0.25">
      <c r="A41" s="5" t="s">
        <v>731</v>
      </c>
      <c r="B41" s="6"/>
      <c r="C41" s="16">
        <v>400</v>
      </c>
      <c r="D41" s="8" t="s">
        <v>732</v>
      </c>
      <c r="E41" s="5" t="s">
        <v>29</v>
      </c>
    </row>
    <row r="42" spans="1:5" ht="48.75" customHeight="1" x14ac:dyDescent="0.25">
      <c r="A42" s="5" t="s">
        <v>799</v>
      </c>
      <c r="B42" s="6"/>
      <c r="C42" s="7">
        <v>5000</v>
      </c>
      <c r="D42" s="8" t="s">
        <v>843</v>
      </c>
      <c r="E42" s="5"/>
    </row>
    <row r="43" spans="1:5" ht="45.75" customHeight="1" x14ac:dyDescent="0.25">
      <c r="A43" s="5" t="s">
        <v>543</v>
      </c>
      <c r="B43" s="6"/>
      <c r="C43" s="16">
        <v>400</v>
      </c>
      <c r="D43" s="8" t="s">
        <v>730</v>
      </c>
      <c r="E43" s="5" t="s">
        <v>29</v>
      </c>
    </row>
    <row r="44" spans="1:5" ht="46.5" customHeight="1" x14ac:dyDescent="0.25">
      <c r="A44" s="5" t="s">
        <v>560</v>
      </c>
      <c r="B44" s="6"/>
      <c r="C44" s="7">
        <v>5000</v>
      </c>
      <c r="D44" s="8" t="s">
        <v>844</v>
      </c>
      <c r="E44" s="5"/>
    </row>
    <row r="45" spans="1:5" ht="48.75" customHeight="1" x14ac:dyDescent="0.25">
      <c r="A45" s="5" t="s">
        <v>560</v>
      </c>
      <c r="B45" s="6"/>
      <c r="C45" s="7">
        <v>20000</v>
      </c>
      <c r="D45" s="8" t="s">
        <v>845</v>
      </c>
      <c r="E45" s="5"/>
    </row>
    <row r="46" spans="1:5" ht="46.5" customHeight="1" x14ac:dyDescent="0.25">
      <c r="A46" s="5" t="s">
        <v>562</v>
      </c>
      <c r="B46" s="6"/>
      <c r="C46" s="16">
        <v>400</v>
      </c>
      <c r="D46" s="8" t="s">
        <v>741</v>
      </c>
      <c r="E46" s="5" t="s">
        <v>29</v>
      </c>
    </row>
    <row r="47" spans="1:5" ht="51" customHeight="1" x14ac:dyDescent="0.25">
      <c r="A47" s="35" t="s">
        <v>562</v>
      </c>
      <c r="B47" s="36"/>
      <c r="C47" s="37">
        <v>400</v>
      </c>
      <c r="D47" s="38" t="s">
        <v>741</v>
      </c>
      <c r="E47" s="35" t="s">
        <v>29</v>
      </c>
    </row>
    <row r="48" spans="1:5" x14ac:dyDescent="0.25">
      <c r="A48" s="39" t="s">
        <v>846</v>
      </c>
      <c r="B48" s="40"/>
      <c r="C48" s="41">
        <v>153737.85999999999</v>
      </c>
      <c r="D48" s="42"/>
      <c r="E48" s="40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F30" sqref="F30"/>
    </sheetView>
  </sheetViews>
  <sheetFormatPr defaultColWidth="23.140625" defaultRowHeight="15" x14ac:dyDescent="0.25"/>
  <cols>
    <col min="2" max="2" width="19" customWidth="1"/>
    <col min="3" max="3" width="33.85546875" customWidth="1"/>
  </cols>
  <sheetData>
    <row r="1" spans="1:6" x14ac:dyDescent="0.25">
      <c r="A1" s="2" t="s">
        <v>0</v>
      </c>
      <c r="B1" s="3" t="s">
        <v>1</v>
      </c>
      <c r="C1" s="4" t="s">
        <v>2</v>
      </c>
      <c r="D1" s="4" t="s">
        <v>3</v>
      </c>
    </row>
    <row r="2" spans="1:6" ht="45" x14ac:dyDescent="0.25">
      <c r="A2" s="5" t="s">
        <v>56</v>
      </c>
      <c r="B2" s="7">
        <v>56000</v>
      </c>
      <c r="C2" s="8" t="s">
        <v>170</v>
      </c>
      <c r="D2" s="8" t="s">
        <v>10</v>
      </c>
      <c r="E2">
        <v>56000</v>
      </c>
    </row>
    <row r="3" spans="1:6" ht="45" x14ac:dyDescent="0.25">
      <c r="A3" s="5" t="s">
        <v>171</v>
      </c>
      <c r="B3" s="7">
        <v>15000</v>
      </c>
      <c r="C3" s="8" t="s">
        <v>11</v>
      </c>
      <c r="D3" s="8" t="s">
        <v>10</v>
      </c>
      <c r="F3">
        <v>15000</v>
      </c>
    </row>
    <row r="4" spans="1:6" ht="45" x14ac:dyDescent="0.25">
      <c r="A4" s="5" t="s">
        <v>59</v>
      </c>
      <c r="B4" s="7">
        <v>15000</v>
      </c>
      <c r="C4" s="8" t="s">
        <v>11</v>
      </c>
      <c r="D4" s="8" t="s">
        <v>10</v>
      </c>
      <c r="F4">
        <v>15000</v>
      </c>
    </row>
    <row r="5" spans="1:6" ht="45" x14ac:dyDescent="0.25">
      <c r="A5" s="5" t="s">
        <v>172</v>
      </c>
      <c r="B5" s="7">
        <v>30000</v>
      </c>
      <c r="C5" s="8" t="s">
        <v>173</v>
      </c>
      <c r="D5" s="8" t="s">
        <v>10</v>
      </c>
      <c r="F5">
        <v>30000</v>
      </c>
    </row>
    <row r="6" spans="1:6" ht="45" x14ac:dyDescent="0.25">
      <c r="A6" s="5" t="s">
        <v>174</v>
      </c>
      <c r="B6" s="7">
        <v>30000</v>
      </c>
      <c r="C6" s="8" t="s">
        <v>173</v>
      </c>
      <c r="D6" s="8" t="s">
        <v>10</v>
      </c>
      <c r="F6">
        <v>30000</v>
      </c>
    </row>
    <row r="7" spans="1:6" ht="56.25" x14ac:dyDescent="0.25">
      <c r="A7" s="5" t="s">
        <v>174</v>
      </c>
      <c r="B7" s="7">
        <v>30000</v>
      </c>
      <c r="C7" s="8" t="s">
        <v>175</v>
      </c>
      <c r="D7" s="8" t="s">
        <v>10</v>
      </c>
      <c r="F7">
        <v>30000</v>
      </c>
    </row>
    <row r="8" spans="1:6" ht="45" x14ac:dyDescent="0.25">
      <c r="A8" s="5" t="s">
        <v>176</v>
      </c>
      <c r="B8" s="7">
        <v>40000</v>
      </c>
      <c r="C8" s="8" t="s">
        <v>177</v>
      </c>
      <c r="D8" s="8" t="s">
        <v>10</v>
      </c>
      <c r="E8">
        <v>40000</v>
      </c>
    </row>
    <row r="9" spans="1:6" ht="45" x14ac:dyDescent="0.25">
      <c r="A9" s="5" t="s">
        <v>178</v>
      </c>
      <c r="B9" s="7">
        <v>24000</v>
      </c>
      <c r="C9" s="8" t="s">
        <v>179</v>
      </c>
      <c r="D9" s="8">
        <v>0</v>
      </c>
      <c r="E9">
        <v>24000</v>
      </c>
    </row>
    <row r="10" spans="1:6" ht="45" x14ac:dyDescent="0.25">
      <c r="A10" s="5" t="s">
        <v>178</v>
      </c>
      <c r="B10" s="7">
        <v>60000</v>
      </c>
      <c r="C10" s="8" t="s">
        <v>180</v>
      </c>
      <c r="D10" s="8" t="s">
        <v>10</v>
      </c>
      <c r="E10">
        <v>60000</v>
      </c>
    </row>
    <row r="11" spans="1:6" ht="33.75" x14ac:dyDescent="0.25">
      <c r="A11" s="5" t="s">
        <v>95</v>
      </c>
      <c r="B11" s="7">
        <v>60000</v>
      </c>
      <c r="C11" s="8" t="s">
        <v>181</v>
      </c>
      <c r="D11" s="8" t="s">
        <v>10</v>
      </c>
      <c r="E11">
        <v>60000</v>
      </c>
    </row>
    <row r="12" spans="1:6" ht="33.75" x14ac:dyDescent="0.25">
      <c r="A12" s="5" t="s">
        <v>182</v>
      </c>
      <c r="B12" s="7">
        <v>60000</v>
      </c>
      <c r="C12" s="8" t="s">
        <v>183</v>
      </c>
      <c r="D12" s="8" t="s">
        <v>10</v>
      </c>
      <c r="E12">
        <v>60000</v>
      </c>
    </row>
    <row r="13" spans="1:6" ht="45" x14ac:dyDescent="0.25">
      <c r="A13" s="5" t="s">
        <v>103</v>
      </c>
      <c r="B13" s="7">
        <v>16000</v>
      </c>
      <c r="C13" s="8" t="s">
        <v>184</v>
      </c>
      <c r="D13" s="8" t="s">
        <v>10</v>
      </c>
      <c r="F13">
        <v>16000</v>
      </c>
    </row>
    <row r="14" spans="1:6" ht="33.75" x14ac:dyDescent="0.25">
      <c r="A14" s="5" t="s">
        <v>185</v>
      </c>
      <c r="B14" s="7">
        <v>61000</v>
      </c>
      <c r="C14" s="8" t="s">
        <v>186</v>
      </c>
      <c r="D14" s="8" t="s">
        <v>10</v>
      </c>
      <c r="E14">
        <v>61000</v>
      </c>
    </row>
    <row r="15" spans="1:6" ht="45" x14ac:dyDescent="0.25">
      <c r="A15" s="5" t="s">
        <v>187</v>
      </c>
      <c r="B15" s="7">
        <v>16000</v>
      </c>
      <c r="C15" s="8" t="s">
        <v>184</v>
      </c>
      <c r="D15" s="8" t="s">
        <v>10</v>
      </c>
      <c r="F15">
        <v>16000</v>
      </c>
    </row>
    <row r="16" spans="1:6" ht="33.75" x14ac:dyDescent="0.25">
      <c r="A16" s="5" t="s">
        <v>187</v>
      </c>
      <c r="B16" s="7">
        <v>60500</v>
      </c>
      <c r="C16" s="8" t="s">
        <v>188</v>
      </c>
      <c r="D16" s="8" t="s">
        <v>10</v>
      </c>
      <c r="E16">
        <v>60500</v>
      </c>
    </row>
    <row r="17" spans="1:6" ht="33.75" x14ac:dyDescent="0.25">
      <c r="A17" s="5" t="s">
        <v>189</v>
      </c>
      <c r="B17" s="7">
        <v>60500</v>
      </c>
      <c r="C17" s="8" t="s">
        <v>188</v>
      </c>
      <c r="D17" s="8" t="s">
        <v>10</v>
      </c>
      <c r="E17">
        <v>60500</v>
      </c>
    </row>
    <row r="18" spans="1:6" ht="33.75" x14ac:dyDescent="0.25">
      <c r="A18" s="5" t="s">
        <v>190</v>
      </c>
      <c r="B18" s="7">
        <v>13079.68</v>
      </c>
      <c r="C18" s="8" t="s">
        <v>191</v>
      </c>
      <c r="D18" s="8" t="s">
        <v>10</v>
      </c>
      <c r="E18">
        <v>13079.68</v>
      </c>
    </row>
    <row r="19" spans="1:6" ht="33.75" x14ac:dyDescent="0.25">
      <c r="A19" s="5" t="s">
        <v>192</v>
      </c>
      <c r="B19" s="7">
        <v>60500</v>
      </c>
      <c r="C19" s="8" t="s">
        <v>188</v>
      </c>
      <c r="D19" s="8" t="s">
        <v>10</v>
      </c>
      <c r="E19">
        <v>60500</v>
      </c>
    </row>
    <row r="20" spans="1:6" ht="22.5" x14ac:dyDescent="0.25">
      <c r="A20" s="5" t="s">
        <v>193</v>
      </c>
      <c r="B20" s="7">
        <v>9250</v>
      </c>
      <c r="C20" s="8" t="s">
        <v>194</v>
      </c>
      <c r="D20" s="8" t="s">
        <v>10</v>
      </c>
      <c r="E20">
        <v>9250</v>
      </c>
    </row>
    <row r="21" spans="1:6" ht="56.25" x14ac:dyDescent="0.25">
      <c r="A21" s="5" t="s">
        <v>193</v>
      </c>
      <c r="B21" s="7">
        <v>30000</v>
      </c>
      <c r="C21" s="8" t="s">
        <v>195</v>
      </c>
      <c r="D21" s="8" t="s">
        <v>10</v>
      </c>
      <c r="F21">
        <v>30000</v>
      </c>
    </row>
    <row r="22" spans="1:6" ht="33.75" x14ac:dyDescent="0.25">
      <c r="A22" s="5" t="s">
        <v>196</v>
      </c>
      <c r="B22" s="7">
        <v>60500</v>
      </c>
      <c r="C22" s="8" t="s">
        <v>188</v>
      </c>
      <c r="D22" s="8" t="s">
        <v>10</v>
      </c>
      <c r="E22">
        <v>60500</v>
      </c>
    </row>
    <row r="23" spans="1:6" ht="45" x14ac:dyDescent="0.25">
      <c r="A23" s="5" t="s">
        <v>197</v>
      </c>
      <c r="B23" s="7">
        <v>16000</v>
      </c>
      <c r="C23" s="8" t="s">
        <v>184</v>
      </c>
      <c r="D23" s="8" t="s">
        <v>10</v>
      </c>
      <c r="F23">
        <v>16000</v>
      </c>
    </row>
    <row r="24" spans="1:6" ht="33.75" x14ac:dyDescent="0.25">
      <c r="A24" s="5" t="s">
        <v>198</v>
      </c>
      <c r="B24" s="7">
        <v>60500</v>
      </c>
      <c r="C24" s="8" t="s">
        <v>188</v>
      </c>
      <c r="D24" s="8" t="s">
        <v>10</v>
      </c>
      <c r="E24">
        <v>60500</v>
      </c>
    </row>
    <row r="25" spans="1:6" ht="45" x14ac:dyDescent="0.25">
      <c r="A25" s="5" t="s">
        <v>199</v>
      </c>
      <c r="B25" s="7">
        <v>8000</v>
      </c>
      <c r="C25" s="8" t="s">
        <v>200</v>
      </c>
      <c r="D25" s="8" t="s">
        <v>10</v>
      </c>
      <c r="E25">
        <v>8000</v>
      </c>
    </row>
    <row r="26" spans="1:6" ht="33.75" x14ac:dyDescent="0.25">
      <c r="A26" s="5" t="s">
        <v>165</v>
      </c>
      <c r="B26" s="7">
        <v>68200</v>
      </c>
      <c r="C26" s="8" t="s">
        <v>188</v>
      </c>
      <c r="D26" s="8" t="s">
        <v>10</v>
      </c>
      <c r="E26">
        <v>68200</v>
      </c>
    </row>
    <row r="27" spans="1:6" ht="45" x14ac:dyDescent="0.25">
      <c r="A27" s="5" t="s">
        <v>167</v>
      </c>
      <c r="B27" s="7">
        <v>16000</v>
      </c>
      <c r="C27" s="8" t="s">
        <v>184</v>
      </c>
      <c r="D27" s="8" t="s">
        <v>10</v>
      </c>
      <c r="F27">
        <v>16000</v>
      </c>
    </row>
    <row r="28" spans="1:6" ht="45" x14ac:dyDescent="0.25">
      <c r="A28" s="5" t="s">
        <v>168</v>
      </c>
      <c r="B28" s="7">
        <v>20000</v>
      </c>
      <c r="C28" s="8" t="s">
        <v>201</v>
      </c>
      <c r="D28" s="8" t="s">
        <v>10</v>
      </c>
      <c r="F28">
        <v>20000</v>
      </c>
    </row>
    <row r="29" spans="1:6" ht="45" x14ac:dyDescent="0.25">
      <c r="A29" s="5" t="s">
        <v>168</v>
      </c>
      <c r="B29" s="7">
        <v>20000</v>
      </c>
      <c r="C29" s="8" t="s">
        <v>202</v>
      </c>
      <c r="D29" s="8" t="s">
        <v>10</v>
      </c>
      <c r="F29">
        <v>20000</v>
      </c>
    </row>
    <row r="30" spans="1:6" ht="45" x14ac:dyDescent="0.25">
      <c r="A30" s="5" t="s">
        <v>168</v>
      </c>
      <c r="B30" s="7">
        <v>25000</v>
      </c>
      <c r="C30" s="8" t="s">
        <v>203</v>
      </c>
      <c r="D30" s="8" t="s">
        <v>10</v>
      </c>
      <c r="F30">
        <v>25000</v>
      </c>
    </row>
    <row r="31" spans="1:6" ht="33.75" x14ac:dyDescent="0.25">
      <c r="A31" s="5" t="s">
        <v>168</v>
      </c>
      <c r="B31" s="7">
        <v>61500</v>
      </c>
      <c r="C31" s="8" t="s">
        <v>204</v>
      </c>
      <c r="D31" s="8" t="s">
        <v>10</v>
      </c>
      <c r="E31">
        <v>61500</v>
      </c>
    </row>
    <row r="32" spans="1:6" x14ac:dyDescent="0.25">
      <c r="A32" s="15" t="s">
        <v>5</v>
      </c>
      <c r="B32" s="9">
        <f>SUM(B2:B31)</f>
        <v>1102529.6800000002</v>
      </c>
      <c r="C32" s="10"/>
      <c r="D32" s="10"/>
      <c r="E32">
        <v>823529.68</v>
      </c>
      <c r="F32">
        <v>279000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C3" sqref="C3"/>
    </sheetView>
  </sheetViews>
  <sheetFormatPr defaultRowHeight="15" x14ac:dyDescent="0.25"/>
  <cols>
    <col min="3" max="3" width="125.42578125" customWidth="1"/>
    <col min="4" max="4" width="20.85546875" customWidth="1"/>
  </cols>
  <sheetData>
    <row r="1" spans="1:4" x14ac:dyDescent="0.25">
      <c r="A1" s="2" t="s">
        <v>0</v>
      </c>
      <c r="B1" s="3" t="s">
        <v>1</v>
      </c>
      <c r="C1" s="2" t="s">
        <v>2</v>
      </c>
      <c r="D1" s="2" t="s">
        <v>3</v>
      </c>
    </row>
    <row r="2" spans="1:4" ht="33" customHeight="1" x14ac:dyDescent="0.25">
      <c r="A2" s="5" t="s">
        <v>56</v>
      </c>
      <c r="B2" s="7">
        <v>6650</v>
      </c>
      <c r="C2" s="5" t="s">
        <v>205</v>
      </c>
      <c r="D2" s="5" t="s">
        <v>12</v>
      </c>
    </row>
    <row r="3" spans="1:4" ht="29.25" customHeight="1" x14ac:dyDescent="0.25">
      <c r="A3" s="5" t="s">
        <v>206</v>
      </c>
      <c r="B3" s="7">
        <v>17900</v>
      </c>
      <c r="C3" s="5" t="s">
        <v>207</v>
      </c>
      <c r="D3" s="5" t="s">
        <v>12</v>
      </c>
    </row>
    <row r="4" spans="1:4" x14ac:dyDescent="0.25">
      <c r="A4" s="1"/>
      <c r="B4" s="9">
        <f>SUM(B2:B3)</f>
        <v>24550</v>
      </c>
      <c r="C4" s="1"/>
      <c r="D4" s="1"/>
    </row>
    <row r="5" spans="1:4" x14ac:dyDescent="0.25">
      <c r="A5" s="1"/>
      <c r="B5" s="1"/>
      <c r="C5" s="1"/>
      <c r="D5" s="1"/>
    </row>
    <row r="6" spans="1:4" x14ac:dyDescent="0.25">
      <c r="A6" s="1"/>
      <c r="B6" s="1"/>
      <c r="C6" s="1"/>
      <c r="D6" s="1"/>
    </row>
    <row r="7" spans="1:4" x14ac:dyDescent="0.25">
      <c r="A7" s="1"/>
      <c r="B7" s="1"/>
      <c r="C7" s="1"/>
      <c r="D7" s="1"/>
    </row>
    <row r="8" spans="1:4" x14ac:dyDescent="0.25">
      <c r="A8" s="1"/>
      <c r="B8" s="1"/>
      <c r="C8" s="1"/>
      <c r="D8" s="1"/>
    </row>
    <row r="9" spans="1:4" x14ac:dyDescent="0.25">
      <c r="A9" s="1"/>
      <c r="B9" s="1"/>
      <c r="C9" s="1"/>
      <c r="D9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C2" sqref="C2"/>
    </sheetView>
  </sheetViews>
  <sheetFormatPr defaultRowHeight="15" x14ac:dyDescent="0.25"/>
  <cols>
    <col min="3" max="3" width="63.140625" customWidth="1"/>
    <col min="4" max="4" width="14.42578125" customWidth="1"/>
  </cols>
  <sheetData>
    <row r="1" spans="1:4" x14ac:dyDescent="0.25">
      <c r="A1" s="2" t="s">
        <v>0</v>
      </c>
      <c r="B1" s="3" t="s">
        <v>1</v>
      </c>
      <c r="C1" s="2" t="s">
        <v>2</v>
      </c>
      <c r="D1" s="2" t="s">
        <v>3</v>
      </c>
    </row>
    <row r="2" spans="1:4" ht="28.5" customHeight="1" x14ac:dyDescent="0.25">
      <c r="A2" s="5" t="s">
        <v>35</v>
      </c>
      <c r="B2" s="7">
        <v>16500</v>
      </c>
      <c r="C2" s="5" t="s">
        <v>208</v>
      </c>
      <c r="D2" s="5" t="s">
        <v>209</v>
      </c>
    </row>
    <row r="3" spans="1:4" x14ac:dyDescent="0.25">
      <c r="A3" s="1"/>
      <c r="B3" s="9">
        <f>AVERAGE(B2)</f>
        <v>16500</v>
      </c>
      <c r="C3" s="1"/>
      <c r="D3" s="1"/>
    </row>
    <row r="4" spans="1:4" x14ac:dyDescent="0.25">
      <c r="A4" s="1"/>
      <c r="B4" s="1"/>
      <c r="C4" s="1"/>
      <c r="D4" s="1"/>
    </row>
    <row r="5" spans="1:4" x14ac:dyDescent="0.25">
      <c r="A5" s="1"/>
      <c r="B5" s="1"/>
      <c r="C5" s="1"/>
      <c r="D5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opLeftCell="A19" workbookViewId="0">
      <selection activeCell="C24" sqref="C24"/>
    </sheetView>
  </sheetViews>
  <sheetFormatPr defaultRowHeight="15" x14ac:dyDescent="0.25"/>
  <cols>
    <col min="2" max="2" width="10.42578125" customWidth="1"/>
    <col min="3" max="3" width="29" customWidth="1"/>
    <col min="4" max="4" width="22.7109375" customWidth="1"/>
    <col min="5" max="6" width="9.140625" customWidth="1"/>
  </cols>
  <sheetData>
    <row r="1" spans="1:4" x14ac:dyDescent="0.25">
      <c r="A1" s="2" t="s">
        <v>0</v>
      </c>
      <c r="B1" s="3" t="s">
        <v>1</v>
      </c>
      <c r="C1" s="4" t="s">
        <v>2</v>
      </c>
      <c r="D1" s="4" t="s">
        <v>3</v>
      </c>
    </row>
    <row r="2" spans="1:4" ht="33.75" x14ac:dyDescent="0.25">
      <c r="A2" s="5" t="s">
        <v>56</v>
      </c>
      <c r="B2" s="7">
        <v>4692</v>
      </c>
      <c r="C2" s="8" t="s">
        <v>210</v>
      </c>
      <c r="D2" s="8" t="s">
        <v>13</v>
      </c>
    </row>
    <row r="3" spans="1:4" ht="33.75" x14ac:dyDescent="0.25">
      <c r="A3" s="5" t="s">
        <v>56</v>
      </c>
      <c r="B3" s="7">
        <v>4692</v>
      </c>
      <c r="C3" s="8" t="s">
        <v>211</v>
      </c>
      <c r="D3" s="8" t="s">
        <v>13</v>
      </c>
    </row>
    <row r="4" spans="1:4" ht="67.5" x14ac:dyDescent="0.25">
      <c r="A4" s="5" t="s">
        <v>57</v>
      </c>
      <c r="B4" s="7">
        <v>2000</v>
      </c>
      <c r="C4" s="8" t="s">
        <v>212</v>
      </c>
      <c r="D4" s="8" t="s">
        <v>13</v>
      </c>
    </row>
    <row r="5" spans="1:4" ht="67.5" x14ac:dyDescent="0.25">
      <c r="A5" s="5" t="s">
        <v>57</v>
      </c>
      <c r="B5" s="7">
        <v>2000</v>
      </c>
      <c r="C5" s="8" t="s">
        <v>213</v>
      </c>
      <c r="D5" s="8" t="s">
        <v>13</v>
      </c>
    </row>
    <row r="6" spans="1:4" ht="33.75" x14ac:dyDescent="0.25">
      <c r="A6" s="5" t="s">
        <v>57</v>
      </c>
      <c r="B6" s="7">
        <v>4692</v>
      </c>
      <c r="C6" s="8" t="s">
        <v>214</v>
      </c>
      <c r="D6" s="8" t="s">
        <v>13</v>
      </c>
    </row>
    <row r="7" spans="1:4" ht="67.5" x14ac:dyDescent="0.25">
      <c r="A7" s="5" t="s">
        <v>66</v>
      </c>
      <c r="B7" s="7">
        <v>2000</v>
      </c>
      <c r="C7" s="8" t="s">
        <v>215</v>
      </c>
      <c r="D7" s="8" t="s">
        <v>13</v>
      </c>
    </row>
    <row r="8" spans="1:4" ht="33.75" x14ac:dyDescent="0.25">
      <c r="A8" s="5" t="s">
        <v>66</v>
      </c>
      <c r="B8" s="7">
        <v>4692</v>
      </c>
      <c r="C8" s="8" t="s">
        <v>210</v>
      </c>
      <c r="D8" s="8" t="s">
        <v>13</v>
      </c>
    </row>
    <row r="9" spans="1:4" ht="33.75" x14ac:dyDescent="0.25">
      <c r="A9" s="5" t="s">
        <v>66</v>
      </c>
      <c r="B9" s="7">
        <v>4692</v>
      </c>
      <c r="C9" s="8" t="s">
        <v>216</v>
      </c>
      <c r="D9" s="8" t="s">
        <v>13</v>
      </c>
    </row>
    <row r="10" spans="1:4" ht="33.75" x14ac:dyDescent="0.25">
      <c r="A10" s="5" t="s">
        <v>66</v>
      </c>
      <c r="B10" s="7">
        <v>4692</v>
      </c>
      <c r="C10" s="8" t="s">
        <v>217</v>
      </c>
      <c r="D10" s="8" t="s">
        <v>13</v>
      </c>
    </row>
    <row r="11" spans="1:4" ht="67.5" x14ac:dyDescent="0.25">
      <c r="A11" s="5" t="s">
        <v>77</v>
      </c>
      <c r="B11" s="7">
        <v>2000</v>
      </c>
      <c r="C11" s="8" t="s">
        <v>218</v>
      </c>
      <c r="D11" s="8" t="s">
        <v>13</v>
      </c>
    </row>
    <row r="12" spans="1:4" ht="33.75" x14ac:dyDescent="0.25">
      <c r="A12" s="5" t="s">
        <v>77</v>
      </c>
      <c r="B12" s="7">
        <v>4692</v>
      </c>
      <c r="C12" s="8" t="s">
        <v>219</v>
      </c>
      <c r="D12" s="8" t="s">
        <v>13</v>
      </c>
    </row>
    <row r="13" spans="1:4" ht="67.5" x14ac:dyDescent="0.25">
      <c r="A13" s="5" t="s">
        <v>220</v>
      </c>
      <c r="B13" s="7">
        <v>2000</v>
      </c>
      <c r="C13" s="8" t="s">
        <v>221</v>
      </c>
      <c r="D13" s="8" t="s">
        <v>13</v>
      </c>
    </row>
    <row r="14" spans="1:4" ht="33.75" x14ac:dyDescent="0.25">
      <c r="A14" s="5" t="s">
        <v>220</v>
      </c>
      <c r="B14" s="7">
        <v>4692</v>
      </c>
      <c r="C14" s="8" t="s">
        <v>222</v>
      </c>
      <c r="D14" s="8" t="s">
        <v>13</v>
      </c>
    </row>
    <row r="15" spans="1:4" ht="67.5" x14ac:dyDescent="0.25">
      <c r="A15" s="5" t="s">
        <v>223</v>
      </c>
      <c r="B15" s="7">
        <v>2000</v>
      </c>
      <c r="C15" s="8" t="s">
        <v>224</v>
      </c>
      <c r="D15" s="8" t="s">
        <v>13</v>
      </c>
    </row>
    <row r="16" spans="1:4" ht="33.75" x14ac:dyDescent="0.25">
      <c r="A16" s="5" t="s">
        <v>223</v>
      </c>
      <c r="B16" s="7">
        <v>4692</v>
      </c>
      <c r="C16" s="8" t="s">
        <v>225</v>
      </c>
      <c r="D16" s="8" t="s">
        <v>13</v>
      </c>
    </row>
    <row r="17" spans="1:4" ht="67.5" x14ac:dyDescent="0.25">
      <c r="A17" s="5" t="s">
        <v>226</v>
      </c>
      <c r="B17" s="7">
        <v>2000</v>
      </c>
      <c r="C17" s="8" t="s">
        <v>227</v>
      </c>
      <c r="D17" s="8" t="s">
        <v>13</v>
      </c>
    </row>
    <row r="18" spans="1:4" ht="67.5" x14ac:dyDescent="0.25">
      <c r="A18" s="5" t="s">
        <v>226</v>
      </c>
      <c r="B18" s="7">
        <v>2000</v>
      </c>
      <c r="C18" s="8" t="s">
        <v>228</v>
      </c>
      <c r="D18" s="8" t="s">
        <v>13</v>
      </c>
    </row>
    <row r="19" spans="1:4" ht="33.75" x14ac:dyDescent="0.25">
      <c r="A19" s="5" t="s">
        <v>226</v>
      </c>
      <c r="B19" s="7">
        <v>4692</v>
      </c>
      <c r="C19" s="8" t="s">
        <v>229</v>
      </c>
      <c r="D19" s="8" t="s">
        <v>13</v>
      </c>
    </row>
    <row r="20" spans="1:4" ht="33.75" x14ac:dyDescent="0.25">
      <c r="A20" s="5" t="s">
        <v>230</v>
      </c>
      <c r="B20" s="7">
        <v>4692</v>
      </c>
      <c r="C20" s="8" t="s">
        <v>231</v>
      </c>
      <c r="D20" s="8" t="s">
        <v>13</v>
      </c>
    </row>
    <row r="21" spans="1:4" ht="67.5" x14ac:dyDescent="0.25">
      <c r="A21" s="5" t="s">
        <v>232</v>
      </c>
      <c r="B21" s="7">
        <v>39500</v>
      </c>
      <c r="C21" s="8" t="s">
        <v>233</v>
      </c>
      <c r="D21" s="8" t="s">
        <v>13</v>
      </c>
    </row>
    <row r="22" spans="1:4" ht="33.75" x14ac:dyDescent="0.25">
      <c r="A22" s="5" t="s">
        <v>234</v>
      </c>
      <c r="B22" s="7">
        <v>13868</v>
      </c>
      <c r="C22" s="8" t="s">
        <v>235</v>
      </c>
      <c r="D22" s="8" t="s">
        <v>13</v>
      </c>
    </row>
    <row r="23" spans="1:4" x14ac:dyDescent="0.25">
      <c r="A23" s="15" t="s">
        <v>37</v>
      </c>
      <c r="B23" s="9">
        <f>SUM(B2:B22)</f>
        <v>120980</v>
      </c>
      <c r="C23" s="10"/>
      <c r="D23" s="1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7"/>
  <sheetViews>
    <sheetView topLeftCell="A246" workbookViewId="0">
      <selection activeCell="B267" sqref="B267"/>
    </sheetView>
  </sheetViews>
  <sheetFormatPr defaultRowHeight="15" x14ac:dyDescent="0.25"/>
  <cols>
    <col min="2" max="2" width="15.28515625" customWidth="1"/>
    <col min="3" max="3" width="38.7109375" customWidth="1"/>
    <col min="4" max="4" width="53.7109375" customWidth="1"/>
  </cols>
  <sheetData>
    <row r="1" spans="1:4" x14ac:dyDescent="0.25">
      <c r="A1" s="26" t="s">
        <v>0</v>
      </c>
      <c r="B1" s="27" t="s">
        <v>1</v>
      </c>
      <c r="C1" s="26" t="s">
        <v>2</v>
      </c>
      <c r="D1" s="26" t="s">
        <v>3</v>
      </c>
    </row>
    <row r="2" spans="1:4" x14ac:dyDescent="0.25">
      <c r="A2" s="19" t="s">
        <v>358</v>
      </c>
      <c r="B2" s="20">
        <v>2000</v>
      </c>
      <c r="C2" s="19" t="s">
        <v>360</v>
      </c>
      <c r="D2" s="19" t="s">
        <v>29</v>
      </c>
    </row>
    <row r="3" spans="1:4" x14ac:dyDescent="0.25">
      <c r="A3" s="19" t="s">
        <v>473</v>
      </c>
      <c r="B3" s="20">
        <v>2000</v>
      </c>
      <c r="C3" s="19" t="s">
        <v>474</v>
      </c>
      <c r="D3" s="19" t="s">
        <v>29</v>
      </c>
    </row>
    <row r="4" spans="1:4" x14ac:dyDescent="0.25">
      <c r="A4" s="19" t="s">
        <v>440</v>
      </c>
      <c r="B4" s="20">
        <v>2000</v>
      </c>
      <c r="C4" s="19" t="s">
        <v>441</v>
      </c>
      <c r="D4" s="19" t="s">
        <v>29</v>
      </c>
    </row>
    <row r="5" spans="1:4" x14ac:dyDescent="0.25">
      <c r="A5" s="19" t="s">
        <v>386</v>
      </c>
      <c r="B5" s="20">
        <v>2000</v>
      </c>
      <c r="C5" s="19" t="s">
        <v>388</v>
      </c>
      <c r="D5" s="19" t="s">
        <v>29</v>
      </c>
    </row>
    <row r="6" spans="1:4" x14ac:dyDescent="0.25">
      <c r="A6" s="19" t="s">
        <v>304</v>
      </c>
      <c r="B6" s="20">
        <v>2000</v>
      </c>
      <c r="C6" s="19" t="s">
        <v>305</v>
      </c>
      <c r="D6" s="19" t="s">
        <v>29</v>
      </c>
    </row>
    <row r="7" spans="1:4" x14ac:dyDescent="0.25">
      <c r="A7" s="19" t="s">
        <v>541</v>
      </c>
      <c r="B7" s="20">
        <v>2000</v>
      </c>
      <c r="C7" s="19" t="s">
        <v>542</v>
      </c>
      <c r="D7" s="19" t="s">
        <v>29</v>
      </c>
    </row>
    <row r="8" spans="1:4" x14ac:dyDescent="0.25">
      <c r="A8" s="19" t="s">
        <v>70</v>
      </c>
      <c r="B8" s="20">
        <v>2000</v>
      </c>
      <c r="C8" s="19" t="s">
        <v>282</v>
      </c>
      <c r="D8" s="19" t="s">
        <v>29</v>
      </c>
    </row>
    <row r="9" spans="1:4" x14ac:dyDescent="0.25">
      <c r="A9" s="19" t="s">
        <v>414</v>
      </c>
      <c r="B9" s="20">
        <v>2000</v>
      </c>
      <c r="C9" s="19" t="s">
        <v>415</v>
      </c>
      <c r="D9" s="19" t="s">
        <v>29</v>
      </c>
    </row>
    <row r="10" spans="1:4" x14ac:dyDescent="0.25">
      <c r="A10" s="19" t="s">
        <v>333</v>
      </c>
      <c r="B10" s="20">
        <v>2000</v>
      </c>
      <c r="C10" s="19" t="s">
        <v>334</v>
      </c>
      <c r="D10" s="19" t="s">
        <v>29</v>
      </c>
    </row>
    <row r="11" spans="1:4" x14ac:dyDescent="0.25">
      <c r="A11" s="19" t="s">
        <v>33</v>
      </c>
      <c r="B11" s="20">
        <v>2000</v>
      </c>
      <c r="C11" s="19" t="s">
        <v>510</v>
      </c>
      <c r="D11" s="19" t="s">
        <v>29</v>
      </c>
    </row>
    <row r="12" spans="1:4" x14ac:dyDescent="0.25">
      <c r="A12" s="19" t="s">
        <v>566</v>
      </c>
      <c r="B12" s="20">
        <v>2000</v>
      </c>
      <c r="C12" s="19" t="s">
        <v>567</v>
      </c>
      <c r="D12" s="19" t="s">
        <v>29</v>
      </c>
    </row>
    <row r="13" spans="1:4" x14ac:dyDescent="0.25">
      <c r="A13" s="19" t="s">
        <v>260</v>
      </c>
      <c r="B13" s="20">
        <v>2000</v>
      </c>
      <c r="C13" s="19" t="s">
        <v>261</v>
      </c>
      <c r="D13" s="19" t="s">
        <v>29</v>
      </c>
    </row>
    <row r="14" spans="1:4" x14ac:dyDescent="0.25">
      <c r="A14" s="19" t="s">
        <v>271</v>
      </c>
      <c r="B14" s="21">
        <v>416.67</v>
      </c>
      <c r="C14" s="19" t="s">
        <v>728</v>
      </c>
      <c r="D14" s="19" t="s">
        <v>29</v>
      </c>
    </row>
    <row r="15" spans="1:4" x14ac:dyDescent="0.25">
      <c r="A15" s="19" t="s">
        <v>66</v>
      </c>
      <c r="B15" s="21">
        <v>400</v>
      </c>
      <c r="C15" s="19" t="s">
        <v>729</v>
      </c>
      <c r="D15" s="19" t="s">
        <v>29</v>
      </c>
    </row>
    <row r="16" spans="1:4" x14ac:dyDescent="0.25">
      <c r="A16" s="19" t="s">
        <v>543</v>
      </c>
      <c r="B16" s="21">
        <v>400</v>
      </c>
      <c r="C16" s="19" t="s">
        <v>730</v>
      </c>
      <c r="D16" s="19" t="s">
        <v>29</v>
      </c>
    </row>
    <row r="17" spans="1:4" x14ac:dyDescent="0.25">
      <c r="A17" s="19" t="s">
        <v>731</v>
      </c>
      <c r="B17" s="21">
        <v>400</v>
      </c>
      <c r="C17" s="19" t="s">
        <v>732</v>
      </c>
      <c r="D17" s="19" t="s">
        <v>29</v>
      </c>
    </row>
    <row r="18" spans="1:4" x14ac:dyDescent="0.25">
      <c r="A18" s="19" t="s">
        <v>288</v>
      </c>
      <c r="B18" s="21">
        <v>400</v>
      </c>
      <c r="C18" s="19" t="s">
        <v>733</v>
      </c>
      <c r="D18" s="19" t="s">
        <v>29</v>
      </c>
    </row>
    <row r="19" spans="1:4" x14ac:dyDescent="0.25">
      <c r="A19" s="19" t="s">
        <v>734</v>
      </c>
      <c r="B19" s="21">
        <v>400</v>
      </c>
      <c r="C19" s="19" t="s">
        <v>735</v>
      </c>
      <c r="D19" s="19" t="s">
        <v>29</v>
      </c>
    </row>
    <row r="20" spans="1:4" x14ac:dyDescent="0.25">
      <c r="A20" s="19" t="s">
        <v>70</v>
      </c>
      <c r="B20" s="21">
        <v>400</v>
      </c>
      <c r="C20" s="19" t="s">
        <v>736</v>
      </c>
      <c r="D20" s="19" t="s">
        <v>29</v>
      </c>
    </row>
    <row r="21" spans="1:4" x14ac:dyDescent="0.25">
      <c r="A21" s="19" t="s">
        <v>737</v>
      </c>
      <c r="B21" s="21">
        <v>400</v>
      </c>
      <c r="C21" s="19" t="s">
        <v>738</v>
      </c>
      <c r="D21" s="19" t="s">
        <v>29</v>
      </c>
    </row>
    <row r="22" spans="1:4" x14ac:dyDescent="0.25">
      <c r="A22" s="19" t="s">
        <v>739</v>
      </c>
      <c r="B22" s="21">
        <v>400</v>
      </c>
      <c r="C22" s="19" t="s">
        <v>740</v>
      </c>
      <c r="D22" s="19" t="s">
        <v>29</v>
      </c>
    </row>
    <row r="23" spans="1:4" x14ac:dyDescent="0.25">
      <c r="A23" s="19" t="s">
        <v>562</v>
      </c>
      <c r="B23" s="21">
        <v>400</v>
      </c>
      <c r="C23" s="19" t="s">
        <v>741</v>
      </c>
      <c r="D23" s="19" t="s">
        <v>29</v>
      </c>
    </row>
    <row r="24" spans="1:4" x14ac:dyDescent="0.25">
      <c r="A24" s="19" t="s">
        <v>562</v>
      </c>
      <c r="B24" s="21">
        <v>400</v>
      </c>
      <c r="C24" s="19" t="s">
        <v>741</v>
      </c>
      <c r="D24" s="19" t="s">
        <v>29</v>
      </c>
    </row>
    <row r="25" spans="1:4" x14ac:dyDescent="0.25">
      <c r="A25" s="19" t="s">
        <v>742</v>
      </c>
      <c r="B25" s="21">
        <v>400</v>
      </c>
      <c r="C25" s="19" t="s">
        <v>743</v>
      </c>
      <c r="D25" s="19" t="s">
        <v>744</v>
      </c>
    </row>
    <row r="26" spans="1:4" x14ac:dyDescent="0.25">
      <c r="A26" s="19" t="s">
        <v>742</v>
      </c>
      <c r="B26" s="21">
        <v>400</v>
      </c>
      <c r="C26" s="19" t="s">
        <v>745</v>
      </c>
      <c r="D26" s="19" t="s">
        <v>744</v>
      </c>
    </row>
    <row r="27" spans="1:4" x14ac:dyDescent="0.25">
      <c r="A27" s="19" t="s">
        <v>742</v>
      </c>
      <c r="B27" s="21">
        <v>400</v>
      </c>
      <c r="C27" s="19" t="s">
        <v>745</v>
      </c>
      <c r="D27" s="19" t="s">
        <v>744</v>
      </c>
    </row>
    <row r="28" spans="1:4" x14ac:dyDescent="0.25">
      <c r="A28" s="19" t="s">
        <v>746</v>
      </c>
      <c r="B28" s="21">
        <v>400</v>
      </c>
      <c r="C28" s="19" t="s">
        <v>747</v>
      </c>
      <c r="D28" s="19" t="s">
        <v>744</v>
      </c>
    </row>
    <row r="29" spans="1:4" x14ac:dyDescent="0.25">
      <c r="A29" s="19" t="s">
        <v>40</v>
      </c>
      <c r="B29" s="21">
        <v>400</v>
      </c>
      <c r="C29" s="19" t="s">
        <v>748</v>
      </c>
      <c r="D29" s="19" t="s">
        <v>29</v>
      </c>
    </row>
    <row r="30" spans="1:4" x14ac:dyDescent="0.25">
      <c r="A30" s="19" t="s">
        <v>66</v>
      </c>
      <c r="B30" s="21">
        <v>333</v>
      </c>
      <c r="C30" s="19" t="s">
        <v>277</v>
      </c>
      <c r="D30" s="19" t="s">
        <v>29</v>
      </c>
    </row>
    <row r="31" spans="1:4" x14ac:dyDescent="0.25">
      <c r="A31" s="19" t="s">
        <v>465</v>
      </c>
      <c r="B31" s="21">
        <v>250</v>
      </c>
      <c r="C31" s="19" t="s">
        <v>468</v>
      </c>
      <c r="D31" s="19" t="s">
        <v>29</v>
      </c>
    </row>
    <row r="32" spans="1:4" x14ac:dyDescent="0.25">
      <c r="A32" s="19" t="s">
        <v>168</v>
      </c>
      <c r="B32" s="21">
        <v>185</v>
      </c>
      <c r="C32" s="19" t="s">
        <v>559</v>
      </c>
      <c r="D32" s="19" t="s">
        <v>29</v>
      </c>
    </row>
    <row r="33" spans="1:4" x14ac:dyDescent="0.25">
      <c r="A33" s="19" t="s">
        <v>112</v>
      </c>
      <c r="B33" s="21">
        <v>150</v>
      </c>
      <c r="C33" s="19" t="s">
        <v>362</v>
      </c>
      <c r="D33" s="19" t="s">
        <v>29</v>
      </c>
    </row>
    <row r="34" spans="1:4" x14ac:dyDescent="0.25">
      <c r="A34" s="19" t="s">
        <v>143</v>
      </c>
      <c r="B34" s="21">
        <v>150</v>
      </c>
      <c r="C34" s="19" t="s">
        <v>477</v>
      </c>
      <c r="D34" s="19" t="s">
        <v>29</v>
      </c>
    </row>
    <row r="35" spans="1:4" x14ac:dyDescent="0.25">
      <c r="A35" s="19" t="s">
        <v>549</v>
      </c>
      <c r="B35" s="21">
        <v>150</v>
      </c>
      <c r="C35" s="19" t="s">
        <v>555</v>
      </c>
      <c r="D35" s="19" t="s">
        <v>29</v>
      </c>
    </row>
    <row r="36" spans="1:4" x14ac:dyDescent="0.25">
      <c r="A36" s="19" t="s">
        <v>549</v>
      </c>
      <c r="B36" s="21">
        <v>150</v>
      </c>
      <c r="C36" s="19" t="s">
        <v>554</v>
      </c>
      <c r="D36" s="19" t="s">
        <v>29</v>
      </c>
    </row>
    <row r="37" spans="1:4" x14ac:dyDescent="0.25">
      <c r="A37" s="19" t="s">
        <v>56</v>
      </c>
      <c r="B37" s="21">
        <v>148</v>
      </c>
      <c r="C37" s="19" t="s">
        <v>241</v>
      </c>
      <c r="D37" s="19" t="s">
        <v>29</v>
      </c>
    </row>
    <row r="38" spans="1:4" x14ac:dyDescent="0.25">
      <c r="A38" s="19" t="s">
        <v>178</v>
      </c>
      <c r="B38" s="21">
        <v>148</v>
      </c>
      <c r="C38" s="19" t="s">
        <v>290</v>
      </c>
      <c r="D38" s="19" t="s">
        <v>29</v>
      </c>
    </row>
    <row r="39" spans="1:4" x14ac:dyDescent="0.25">
      <c r="A39" s="19" t="s">
        <v>185</v>
      </c>
      <c r="B39" s="21">
        <v>133.5</v>
      </c>
      <c r="C39" s="19" t="s">
        <v>365</v>
      </c>
      <c r="D39" s="19" t="s">
        <v>29</v>
      </c>
    </row>
    <row r="40" spans="1:4" x14ac:dyDescent="0.25">
      <c r="A40" s="19" t="s">
        <v>123</v>
      </c>
      <c r="B40" s="21">
        <v>129</v>
      </c>
      <c r="C40" s="19" t="s">
        <v>373</v>
      </c>
      <c r="D40" s="19" t="s">
        <v>29</v>
      </c>
    </row>
    <row r="41" spans="1:4" x14ac:dyDescent="0.25">
      <c r="A41" s="19" t="s">
        <v>236</v>
      </c>
      <c r="B41" s="21">
        <v>120</v>
      </c>
      <c r="C41" s="19" t="s">
        <v>237</v>
      </c>
      <c r="D41" s="19" t="s">
        <v>29</v>
      </c>
    </row>
    <row r="42" spans="1:4" x14ac:dyDescent="0.25">
      <c r="A42" s="19" t="s">
        <v>57</v>
      </c>
      <c r="B42" s="21">
        <v>111</v>
      </c>
      <c r="C42" s="19" t="s">
        <v>247</v>
      </c>
      <c r="D42" s="19" t="s">
        <v>29</v>
      </c>
    </row>
    <row r="43" spans="1:4" x14ac:dyDescent="0.25">
      <c r="A43" s="19" t="s">
        <v>135</v>
      </c>
      <c r="B43" s="21">
        <v>111</v>
      </c>
      <c r="C43" s="19" t="s">
        <v>420</v>
      </c>
      <c r="D43" s="19" t="s">
        <v>29</v>
      </c>
    </row>
    <row r="44" spans="1:4" x14ac:dyDescent="0.25">
      <c r="A44" s="19" t="s">
        <v>197</v>
      </c>
      <c r="B44" s="21">
        <v>111</v>
      </c>
      <c r="C44" s="19" t="s">
        <v>497</v>
      </c>
      <c r="D44" s="19" t="s">
        <v>29</v>
      </c>
    </row>
    <row r="45" spans="1:4" x14ac:dyDescent="0.25">
      <c r="A45" s="19" t="s">
        <v>70</v>
      </c>
      <c r="B45" s="21">
        <v>111</v>
      </c>
      <c r="C45" s="19" t="s">
        <v>281</v>
      </c>
      <c r="D45" s="19" t="s">
        <v>29</v>
      </c>
    </row>
    <row r="46" spans="1:4" x14ac:dyDescent="0.25">
      <c r="A46" s="19" t="s">
        <v>226</v>
      </c>
      <c r="B46" s="21">
        <v>111</v>
      </c>
      <c r="C46" s="19" t="s">
        <v>405</v>
      </c>
      <c r="D46" s="19" t="s">
        <v>29</v>
      </c>
    </row>
    <row r="47" spans="1:4" x14ac:dyDescent="0.25">
      <c r="A47" s="19" t="s">
        <v>223</v>
      </c>
      <c r="B47" s="21">
        <v>111</v>
      </c>
      <c r="C47" s="19" t="s">
        <v>355</v>
      </c>
      <c r="D47" s="19" t="s">
        <v>29</v>
      </c>
    </row>
    <row r="48" spans="1:4" x14ac:dyDescent="0.25">
      <c r="A48" s="19" t="s">
        <v>50</v>
      </c>
      <c r="B48" s="21">
        <v>100</v>
      </c>
      <c r="C48" s="19" t="s">
        <v>519</v>
      </c>
      <c r="D48" s="19" t="s">
        <v>29</v>
      </c>
    </row>
    <row r="49" spans="1:4" x14ac:dyDescent="0.25">
      <c r="A49" s="19" t="s">
        <v>255</v>
      </c>
      <c r="B49" s="21">
        <v>90</v>
      </c>
      <c r="C49" s="19" t="s">
        <v>256</v>
      </c>
      <c r="D49" s="19" t="s">
        <v>29</v>
      </c>
    </row>
    <row r="50" spans="1:4" x14ac:dyDescent="0.25">
      <c r="A50" s="19" t="s">
        <v>271</v>
      </c>
      <c r="B50" s="21">
        <v>83.33</v>
      </c>
      <c r="C50" s="19" t="s">
        <v>272</v>
      </c>
      <c r="D50" s="19" t="s">
        <v>29</v>
      </c>
    </row>
    <row r="51" spans="1:4" x14ac:dyDescent="0.25">
      <c r="A51" s="19" t="s">
        <v>430</v>
      </c>
      <c r="B51" s="21">
        <v>78</v>
      </c>
      <c r="C51" s="19" t="s">
        <v>433</v>
      </c>
      <c r="D51" s="19" t="s">
        <v>29</v>
      </c>
    </row>
    <row r="52" spans="1:4" x14ac:dyDescent="0.25">
      <c r="A52" s="19" t="s">
        <v>292</v>
      </c>
      <c r="B52" s="21">
        <v>78</v>
      </c>
      <c r="C52" s="19" t="s">
        <v>294</v>
      </c>
      <c r="D52" s="19" t="s">
        <v>29</v>
      </c>
    </row>
    <row r="53" spans="1:4" x14ac:dyDescent="0.25">
      <c r="A53" s="19" t="s">
        <v>107</v>
      </c>
      <c r="B53" s="21">
        <v>78</v>
      </c>
      <c r="C53" s="19" t="s">
        <v>350</v>
      </c>
      <c r="D53" s="19" t="s">
        <v>29</v>
      </c>
    </row>
    <row r="54" spans="1:4" x14ac:dyDescent="0.25">
      <c r="A54" s="19" t="s">
        <v>324</v>
      </c>
      <c r="B54" s="21">
        <v>78</v>
      </c>
      <c r="C54" s="19" t="s">
        <v>325</v>
      </c>
      <c r="D54" s="19" t="s">
        <v>29</v>
      </c>
    </row>
    <row r="55" spans="1:4" x14ac:dyDescent="0.25">
      <c r="A55" s="19" t="s">
        <v>226</v>
      </c>
      <c r="B55" s="21">
        <v>75</v>
      </c>
      <c r="C55" s="19" t="s">
        <v>403</v>
      </c>
      <c r="D55" s="19" t="s">
        <v>29</v>
      </c>
    </row>
    <row r="56" spans="1:4" x14ac:dyDescent="0.25">
      <c r="A56" s="19" t="s">
        <v>469</v>
      </c>
      <c r="B56" s="21">
        <v>74</v>
      </c>
      <c r="C56" s="19" t="s">
        <v>470</v>
      </c>
      <c r="D56" s="19" t="s">
        <v>29</v>
      </c>
    </row>
    <row r="57" spans="1:4" x14ac:dyDescent="0.25">
      <c r="A57" s="19" t="s">
        <v>230</v>
      </c>
      <c r="B57" s="21">
        <v>74</v>
      </c>
      <c r="C57" s="19" t="s">
        <v>451</v>
      </c>
      <c r="D57" s="19" t="s">
        <v>29</v>
      </c>
    </row>
    <row r="58" spans="1:4" x14ac:dyDescent="0.25">
      <c r="A58" s="19" t="s">
        <v>154</v>
      </c>
      <c r="B58" s="21">
        <v>74</v>
      </c>
      <c r="C58" s="19" t="s">
        <v>536</v>
      </c>
      <c r="D58" s="19" t="s">
        <v>29</v>
      </c>
    </row>
    <row r="59" spans="1:4" x14ac:dyDescent="0.25">
      <c r="A59" s="19" t="s">
        <v>198</v>
      </c>
      <c r="B59" s="21">
        <v>74</v>
      </c>
      <c r="C59" s="19" t="s">
        <v>524</v>
      </c>
      <c r="D59" s="19" t="s">
        <v>29</v>
      </c>
    </row>
    <row r="60" spans="1:4" x14ac:dyDescent="0.25">
      <c r="A60" s="19" t="s">
        <v>193</v>
      </c>
      <c r="B60" s="21">
        <v>74</v>
      </c>
      <c r="C60" s="19" t="s">
        <v>492</v>
      </c>
      <c r="D60" s="19" t="s">
        <v>29</v>
      </c>
    </row>
    <row r="61" spans="1:4" x14ac:dyDescent="0.25">
      <c r="A61" s="19" t="s">
        <v>176</v>
      </c>
      <c r="B61" s="21">
        <v>74</v>
      </c>
      <c r="C61" s="19" t="s">
        <v>279</v>
      </c>
      <c r="D61" s="19" t="s">
        <v>29</v>
      </c>
    </row>
    <row r="62" spans="1:4" x14ac:dyDescent="0.25">
      <c r="A62" s="19" t="s">
        <v>174</v>
      </c>
      <c r="B62" s="21">
        <v>74</v>
      </c>
      <c r="C62" s="19" t="s">
        <v>275</v>
      </c>
      <c r="D62" s="19" t="s">
        <v>29</v>
      </c>
    </row>
    <row r="63" spans="1:4" x14ac:dyDescent="0.25">
      <c r="A63" s="19" t="s">
        <v>543</v>
      </c>
      <c r="B63" s="21">
        <v>74</v>
      </c>
      <c r="C63" s="19" t="s">
        <v>544</v>
      </c>
      <c r="D63" s="19" t="s">
        <v>29</v>
      </c>
    </row>
    <row r="64" spans="1:4" x14ac:dyDescent="0.25">
      <c r="A64" s="19" t="s">
        <v>192</v>
      </c>
      <c r="B64" s="21">
        <v>74</v>
      </c>
      <c r="C64" s="19" t="s">
        <v>450</v>
      </c>
      <c r="D64" s="19" t="s">
        <v>29</v>
      </c>
    </row>
    <row r="65" spans="1:4" x14ac:dyDescent="0.25">
      <c r="A65" s="19" t="s">
        <v>374</v>
      </c>
      <c r="B65" s="21">
        <v>74</v>
      </c>
      <c r="C65" s="19" t="s">
        <v>375</v>
      </c>
      <c r="D65" s="19" t="s">
        <v>29</v>
      </c>
    </row>
    <row r="66" spans="1:4" x14ac:dyDescent="0.25">
      <c r="A66" s="19" t="s">
        <v>220</v>
      </c>
      <c r="B66" s="21">
        <v>74</v>
      </c>
      <c r="C66" s="19" t="s">
        <v>317</v>
      </c>
      <c r="D66" s="19" t="s">
        <v>29</v>
      </c>
    </row>
    <row r="67" spans="1:4" x14ac:dyDescent="0.25">
      <c r="A67" s="19" t="s">
        <v>234</v>
      </c>
      <c r="B67" s="21">
        <v>74</v>
      </c>
      <c r="C67" s="19" t="s">
        <v>540</v>
      </c>
      <c r="D67" s="19" t="s">
        <v>29</v>
      </c>
    </row>
    <row r="68" spans="1:4" x14ac:dyDescent="0.25">
      <c r="A68" s="19" t="s">
        <v>199</v>
      </c>
      <c r="B68" s="21">
        <v>74</v>
      </c>
      <c r="C68" s="19" t="s">
        <v>539</v>
      </c>
      <c r="D68" s="19" t="s">
        <v>29</v>
      </c>
    </row>
    <row r="69" spans="1:4" x14ac:dyDescent="0.25">
      <c r="A69" s="19" t="s">
        <v>35</v>
      </c>
      <c r="B69" s="21">
        <v>74</v>
      </c>
      <c r="C69" s="19" t="s">
        <v>521</v>
      </c>
      <c r="D69" s="19" t="s">
        <v>29</v>
      </c>
    </row>
    <row r="70" spans="1:4" x14ac:dyDescent="0.25">
      <c r="A70" s="19" t="s">
        <v>50</v>
      </c>
      <c r="B70" s="21">
        <v>74</v>
      </c>
      <c r="C70" s="19" t="s">
        <v>518</v>
      </c>
      <c r="D70" s="19" t="s">
        <v>29</v>
      </c>
    </row>
    <row r="71" spans="1:4" x14ac:dyDescent="0.25">
      <c r="A71" s="19" t="s">
        <v>187</v>
      </c>
      <c r="B71" s="21">
        <v>74</v>
      </c>
      <c r="C71" s="19" t="s">
        <v>400</v>
      </c>
      <c r="D71" s="19" t="s">
        <v>29</v>
      </c>
    </row>
    <row r="72" spans="1:4" x14ac:dyDescent="0.25">
      <c r="A72" s="19" t="s">
        <v>77</v>
      </c>
      <c r="B72" s="21">
        <v>74</v>
      </c>
      <c r="C72" s="19" t="s">
        <v>287</v>
      </c>
      <c r="D72" s="19" t="s">
        <v>29</v>
      </c>
    </row>
    <row r="73" spans="1:4" x14ac:dyDescent="0.25">
      <c r="A73" s="19" t="s">
        <v>408</v>
      </c>
      <c r="B73" s="21">
        <v>74</v>
      </c>
      <c r="C73" s="19" t="s">
        <v>409</v>
      </c>
      <c r="D73" s="19" t="s">
        <v>29</v>
      </c>
    </row>
    <row r="74" spans="1:4" x14ac:dyDescent="0.25">
      <c r="A74" s="19" t="s">
        <v>406</v>
      </c>
      <c r="B74" s="21">
        <v>74</v>
      </c>
      <c r="C74" s="19" t="s">
        <v>407</v>
      </c>
      <c r="D74" s="19" t="s">
        <v>29</v>
      </c>
    </row>
    <row r="75" spans="1:4" x14ac:dyDescent="0.25">
      <c r="A75" s="19" t="s">
        <v>100</v>
      </c>
      <c r="B75" s="21">
        <v>74</v>
      </c>
      <c r="C75" s="19" t="s">
        <v>327</v>
      </c>
      <c r="D75" s="19" t="s">
        <v>29</v>
      </c>
    </row>
    <row r="76" spans="1:4" x14ac:dyDescent="0.25">
      <c r="A76" s="19" t="s">
        <v>33</v>
      </c>
      <c r="B76" s="21">
        <v>74</v>
      </c>
      <c r="C76" s="19" t="s">
        <v>509</v>
      </c>
      <c r="D76" s="19" t="s">
        <v>29</v>
      </c>
    </row>
    <row r="77" spans="1:4" x14ac:dyDescent="0.25">
      <c r="A77" s="19" t="s">
        <v>64</v>
      </c>
      <c r="B77" s="21">
        <v>74</v>
      </c>
      <c r="C77" s="19" t="s">
        <v>268</v>
      </c>
      <c r="D77" s="19" t="s">
        <v>29</v>
      </c>
    </row>
    <row r="78" spans="1:4" x14ac:dyDescent="0.25">
      <c r="A78" s="19" t="s">
        <v>421</v>
      </c>
      <c r="B78" s="21">
        <v>73.5</v>
      </c>
      <c r="C78" s="19" t="s">
        <v>422</v>
      </c>
      <c r="D78" s="19" t="s">
        <v>29</v>
      </c>
    </row>
    <row r="79" spans="1:4" x14ac:dyDescent="0.25">
      <c r="A79" s="19" t="s">
        <v>206</v>
      </c>
      <c r="B79" s="21">
        <v>65.2</v>
      </c>
      <c r="C79" s="19" t="s">
        <v>254</v>
      </c>
      <c r="D79" s="19" t="s">
        <v>29</v>
      </c>
    </row>
    <row r="80" spans="1:4" x14ac:dyDescent="0.25">
      <c r="A80" s="19" t="s">
        <v>158</v>
      </c>
      <c r="B80" s="21">
        <v>64</v>
      </c>
      <c r="C80" s="19" t="s">
        <v>547</v>
      </c>
      <c r="D80" s="19" t="s">
        <v>29</v>
      </c>
    </row>
    <row r="81" spans="1:4" x14ac:dyDescent="0.25">
      <c r="A81" s="19" t="s">
        <v>154</v>
      </c>
      <c r="B81" s="21">
        <v>63</v>
      </c>
      <c r="C81" s="19" t="s">
        <v>535</v>
      </c>
      <c r="D81" s="19" t="s">
        <v>29</v>
      </c>
    </row>
    <row r="82" spans="1:4" x14ac:dyDescent="0.25">
      <c r="A82" s="19" t="s">
        <v>549</v>
      </c>
      <c r="B82" s="21">
        <v>63</v>
      </c>
      <c r="C82" s="19" t="s">
        <v>553</v>
      </c>
      <c r="D82" s="19" t="s">
        <v>29</v>
      </c>
    </row>
    <row r="83" spans="1:4" x14ac:dyDescent="0.25">
      <c r="A83" s="19" t="s">
        <v>243</v>
      </c>
      <c r="B83" s="21">
        <v>60</v>
      </c>
      <c r="C83" s="19" t="s">
        <v>245</v>
      </c>
      <c r="D83" s="19" t="s">
        <v>29</v>
      </c>
    </row>
    <row r="84" spans="1:4" x14ac:dyDescent="0.25">
      <c r="A84" s="19" t="s">
        <v>453</v>
      </c>
      <c r="B84" s="21">
        <v>60</v>
      </c>
      <c r="C84" s="19" t="s">
        <v>454</v>
      </c>
      <c r="D84" s="19" t="s">
        <v>29</v>
      </c>
    </row>
    <row r="85" spans="1:4" x14ac:dyDescent="0.25">
      <c r="A85" s="19" t="s">
        <v>151</v>
      </c>
      <c r="B85" s="21">
        <v>60</v>
      </c>
      <c r="C85" s="19" t="s">
        <v>528</v>
      </c>
      <c r="D85" s="19" t="s">
        <v>29</v>
      </c>
    </row>
    <row r="86" spans="1:4" x14ac:dyDescent="0.25">
      <c r="A86" s="19" t="s">
        <v>494</v>
      </c>
      <c r="B86" s="21">
        <v>60</v>
      </c>
      <c r="C86" s="19" t="s">
        <v>495</v>
      </c>
      <c r="D86" s="19" t="s">
        <v>29</v>
      </c>
    </row>
    <row r="87" spans="1:4" x14ac:dyDescent="0.25">
      <c r="A87" s="19" t="s">
        <v>117</v>
      </c>
      <c r="B87" s="21">
        <v>60</v>
      </c>
      <c r="C87" s="19" t="s">
        <v>368</v>
      </c>
      <c r="D87" s="19" t="s">
        <v>29</v>
      </c>
    </row>
    <row r="88" spans="1:4" x14ac:dyDescent="0.25">
      <c r="A88" s="19" t="s">
        <v>176</v>
      </c>
      <c r="B88" s="21">
        <v>60</v>
      </c>
      <c r="C88" s="19" t="s">
        <v>278</v>
      </c>
      <c r="D88" s="19" t="s">
        <v>29</v>
      </c>
    </row>
    <row r="89" spans="1:4" x14ac:dyDescent="0.25">
      <c r="A89" s="19" t="s">
        <v>269</v>
      </c>
      <c r="B89" s="21">
        <v>60</v>
      </c>
      <c r="C89" s="19" t="s">
        <v>270</v>
      </c>
      <c r="D89" s="19" t="s">
        <v>29</v>
      </c>
    </row>
    <row r="90" spans="1:4" x14ac:dyDescent="0.25">
      <c r="A90" s="19" t="s">
        <v>321</v>
      </c>
      <c r="B90" s="21">
        <v>60</v>
      </c>
      <c r="C90" s="19" t="s">
        <v>322</v>
      </c>
      <c r="D90" s="19" t="s">
        <v>29</v>
      </c>
    </row>
    <row r="91" spans="1:4" x14ac:dyDescent="0.25">
      <c r="A91" s="19" t="s">
        <v>397</v>
      </c>
      <c r="B91" s="21">
        <v>60</v>
      </c>
      <c r="C91" s="19" t="s">
        <v>399</v>
      </c>
      <c r="D91" s="19" t="s">
        <v>29</v>
      </c>
    </row>
    <row r="92" spans="1:4" x14ac:dyDescent="0.25">
      <c r="A92" s="19" t="s">
        <v>288</v>
      </c>
      <c r="B92" s="21">
        <v>60</v>
      </c>
      <c r="C92" s="19" t="s">
        <v>289</v>
      </c>
      <c r="D92" s="19" t="s">
        <v>29</v>
      </c>
    </row>
    <row r="93" spans="1:4" x14ac:dyDescent="0.25">
      <c r="A93" s="19" t="s">
        <v>342</v>
      </c>
      <c r="B93" s="21">
        <v>60</v>
      </c>
      <c r="C93" s="19" t="s">
        <v>343</v>
      </c>
      <c r="D93" s="19" t="s">
        <v>29</v>
      </c>
    </row>
    <row r="94" spans="1:4" x14ac:dyDescent="0.25">
      <c r="A94" s="19" t="s">
        <v>137</v>
      </c>
      <c r="B94" s="21">
        <v>60</v>
      </c>
      <c r="C94" s="19" t="s">
        <v>426</v>
      </c>
      <c r="D94" s="19" t="s">
        <v>29</v>
      </c>
    </row>
    <row r="95" spans="1:4" x14ac:dyDescent="0.25">
      <c r="A95" s="19" t="s">
        <v>549</v>
      </c>
      <c r="B95" s="21">
        <v>60</v>
      </c>
      <c r="C95" s="19" t="s">
        <v>552</v>
      </c>
      <c r="D95" s="19" t="s">
        <v>29</v>
      </c>
    </row>
    <row r="96" spans="1:4" x14ac:dyDescent="0.25">
      <c r="A96" s="19" t="s">
        <v>165</v>
      </c>
      <c r="B96" s="21">
        <v>59.6</v>
      </c>
      <c r="C96" s="19" t="s">
        <v>548</v>
      </c>
      <c r="D96" s="19" t="s">
        <v>29</v>
      </c>
    </row>
    <row r="97" spans="1:4" x14ac:dyDescent="0.25">
      <c r="A97" s="19" t="s">
        <v>564</v>
      </c>
      <c r="B97" s="21">
        <v>55.8</v>
      </c>
      <c r="C97" s="19" t="s">
        <v>565</v>
      </c>
      <c r="D97" s="19" t="s">
        <v>29</v>
      </c>
    </row>
    <row r="98" spans="1:4" x14ac:dyDescent="0.25">
      <c r="A98" s="19" t="s">
        <v>522</v>
      </c>
      <c r="B98" s="21">
        <v>53.61</v>
      </c>
      <c r="C98" s="19" t="s">
        <v>523</v>
      </c>
      <c r="D98" s="19" t="s">
        <v>29</v>
      </c>
    </row>
    <row r="99" spans="1:4" x14ac:dyDescent="0.25">
      <c r="A99" s="19" t="s">
        <v>147</v>
      </c>
      <c r="B99" s="21">
        <v>53.45</v>
      </c>
      <c r="C99" s="19" t="s">
        <v>489</v>
      </c>
      <c r="D99" s="19" t="s">
        <v>29</v>
      </c>
    </row>
    <row r="100" spans="1:4" x14ac:dyDescent="0.25">
      <c r="A100" s="19" t="s">
        <v>465</v>
      </c>
      <c r="B100" s="21">
        <v>50</v>
      </c>
      <c r="C100" s="19" t="s">
        <v>467</v>
      </c>
      <c r="D100" s="19" t="s">
        <v>29</v>
      </c>
    </row>
    <row r="101" spans="1:4" x14ac:dyDescent="0.25">
      <c r="A101" s="19" t="s">
        <v>383</v>
      </c>
      <c r="B101" s="21">
        <v>48</v>
      </c>
      <c r="C101" s="19" t="s">
        <v>385</v>
      </c>
      <c r="D101" s="19" t="s">
        <v>29</v>
      </c>
    </row>
    <row r="102" spans="1:4" x14ac:dyDescent="0.25">
      <c r="A102" s="19" t="s">
        <v>182</v>
      </c>
      <c r="B102" s="21">
        <v>45.3</v>
      </c>
      <c r="C102" s="19" t="s">
        <v>339</v>
      </c>
      <c r="D102" s="19" t="s">
        <v>29</v>
      </c>
    </row>
    <row r="103" spans="1:4" x14ac:dyDescent="0.25">
      <c r="A103" s="19" t="s">
        <v>500</v>
      </c>
      <c r="B103" s="21">
        <v>45</v>
      </c>
      <c r="C103" s="19" t="s">
        <v>501</v>
      </c>
      <c r="D103" s="19" t="s">
        <v>29</v>
      </c>
    </row>
    <row r="104" spans="1:4" x14ac:dyDescent="0.25">
      <c r="A104" s="19" t="s">
        <v>264</v>
      </c>
      <c r="B104" s="21">
        <v>45</v>
      </c>
      <c r="C104" s="19" t="s">
        <v>266</v>
      </c>
      <c r="D104" s="19" t="s">
        <v>29</v>
      </c>
    </row>
    <row r="105" spans="1:4" x14ac:dyDescent="0.25">
      <c r="A105" s="19" t="s">
        <v>95</v>
      </c>
      <c r="B105" s="21">
        <v>43.5</v>
      </c>
      <c r="C105" s="19" t="s">
        <v>315</v>
      </c>
      <c r="D105" s="19" t="s">
        <v>29</v>
      </c>
    </row>
    <row r="106" spans="1:4" x14ac:dyDescent="0.25">
      <c r="A106" s="19" t="s">
        <v>393</v>
      </c>
      <c r="B106" s="21">
        <v>43.5</v>
      </c>
      <c r="C106" s="19" t="s">
        <v>394</v>
      </c>
      <c r="D106" s="19" t="s">
        <v>29</v>
      </c>
    </row>
    <row r="107" spans="1:4" x14ac:dyDescent="0.25">
      <c r="A107" s="19" t="s">
        <v>192</v>
      </c>
      <c r="B107" s="21">
        <v>40.799999999999997</v>
      </c>
      <c r="C107" s="19" t="s">
        <v>449</v>
      </c>
      <c r="D107" s="19" t="s">
        <v>29</v>
      </c>
    </row>
    <row r="108" spans="1:4" x14ac:dyDescent="0.25">
      <c r="A108" s="19" t="s">
        <v>107</v>
      </c>
      <c r="B108" s="21">
        <v>40</v>
      </c>
      <c r="C108" s="19" t="s">
        <v>349</v>
      </c>
      <c r="D108" s="19" t="s">
        <v>29</v>
      </c>
    </row>
    <row r="109" spans="1:4" x14ac:dyDescent="0.25">
      <c r="A109" s="19" t="s">
        <v>59</v>
      </c>
      <c r="B109" s="21">
        <v>37</v>
      </c>
      <c r="C109" s="19" t="s">
        <v>249</v>
      </c>
      <c r="D109" s="19" t="s">
        <v>29</v>
      </c>
    </row>
    <row r="110" spans="1:4" x14ac:dyDescent="0.25">
      <c r="A110" s="19" t="s">
        <v>171</v>
      </c>
      <c r="B110" s="21">
        <v>37</v>
      </c>
      <c r="C110" s="19" t="s">
        <v>242</v>
      </c>
      <c r="D110" s="19" t="s">
        <v>29</v>
      </c>
    </row>
    <row r="111" spans="1:4" x14ac:dyDescent="0.25">
      <c r="A111" s="19" t="s">
        <v>54</v>
      </c>
      <c r="B111" s="21">
        <v>37</v>
      </c>
      <c r="C111" s="19" t="s">
        <v>239</v>
      </c>
      <c r="D111" s="19" t="s">
        <v>29</v>
      </c>
    </row>
    <row r="112" spans="1:4" x14ac:dyDescent="0.25">
      <c r="A112" s="19" t="s">
        <v>465</v>
      </c>
      <c r="B112" s="21">
        <v>37</v>
      </c>
      <c r="C112" s="19" t="s">
        <v>466</v>
      </c>
      <c r="D112" s="19" t="s">
        <v>29</v>
      </c>
    </row>
    <row r="113" spans="1:4" x14ac:dyDescent="0.25">
      <c r="A113" s="19" t="s">
        <v>461</v>
      </c>
      <c r="B113" s="21">
        <v>37</v>
      </c>
      <c r="C113" s="19" t="s">
        <v>462</v>
      </c>
      <c r="D113" s="19" t="s">
        <v>29</v>
      </c>
    </row>
    <row r="114" spans="1:4" x14ac:dyDescent="0.25">
      <c r="A114" s="19" t="s">
        <v>458</v>
      </c>
      <c r="B114" s="21">
        <v>37</v>
      </c>
      <c r="C114" s="19" t="s">
        <v>460</v>
      </c>
      <c r="D114" s="19" t="s">
        <v>29</v>
      </c>
    </row>
    <row r="115" spans="1:4" x14ac:dyDescent="0.25">
      <c r="A115" s="19" t="s">
        <v>456</v>
      </c>
      <c r="B115" s="21">
        <v>37</v>
      </c>
      <c r="C115" s="19" t="s">
        <v>457</v>
      </c>
      <c r="D115" s="19" t="s">
        <v>29</v>
      </c>
    </row>
    <row r="116" spans="1:4" x14ac:dyDescent="0.25">
      <c r="A116" s="19" t="s">
        <v>31</v>
      </c>
      <c r="B116" s="21">
        <v>37</v>
      </c>
      <c r="C116" s="19" t="s">
        <v>455</v>
      </c>
      <c r="D116" s="19" t="s">
        <v>29</v>
      </c>
    </row>
    <row r="117" spans="1:4" x14ac:dyDescent="0.25">
      <c r="A117" s="19" t="s">
        <v>532</v>
      </c>
      <c r="B117" s="21">
        <v>37</v>
      </c>
      <c r="C117" s="19" t="s">
        <v>533</v>
      </c>
      <c r="D117" s="19" t="s">
        <v>29</v>
      </c>
    </row>
    <row r="118" spans="1:4" x14ac:dyDescent="0.25">
      <c r="A118" s="19" t="s">
        <v>232</v>
      </c>
      <c r="B118" s="21">
        <v>37</v>
      </c>
      <c r="C118" s="19" t="s">
        <v>531</v>
      </c>
      <c r="D118" s="19" t="s">
        <v>29</v>
      </c>
    </row>
    <row r="119" spans="1:4" x14ac:dyDescent="0.25">
      <c r="A119" s="19" t="s">
        <v>529</v>
      </c>
      <c r="B119" s="21">
        <v>37</v>
      </c>
      <c r="C119" s="19" t="s">
        <v>530</v>
      </c>
      <c r="D119" s="19" t="s">
        <v>29</v>
      </c>
    </row>
    <row r="120" spans="1:4" x14ac:dyDescent="0.25">
      <c r="A120" s="19" t="s">
        <v>52</v>
      </c>
      <c r="B120" s="21">
        <v>37</v>
      </c>
      <c r="C120" s="19" t="s">
        <v>526</v>
      </c>
      <c r="D120" s="19" t="s">
        <v>29</v>
      </c>
    </row>
    <row r="121" spans="1:4" x14ac:dyDescent="0.25">
      <c r="A121" s="19" t="s">
        <v>196</v>
      </c>
      <c r="B121" s="21">
        <v>37</v>
      </c>
      <c r="C121" s="19" t="s">
        <v>493</v>
      </c>
      <c r="D121" s="19" t="s">
        <v>29</v>
      </c>
    </row>
    <row r="122" spans="1:4" x14ac:dyDescent="0.25">
      <c r="A122" s="19" t="s">
        <v>490</v>
      </c>
      <c r="B122" s="21">
        <v>37</v>
      </c>
      <c r="C122" s="19" t="s">
        <v>491</v>
      </c>
      <c r="D122" s="19" t="s">
        <v>29</v>
      </c>
    </row>
    <row r="123" spans="1:4" x14ac:dyDescent="0.25">
      <c r="A123" s="19" t="s">
        <v>147</v>
      </c>
      <c r="B123" s="21">
        <v>37</v>
      </c>
      <c r="C123" s="19" t="s">
        <v>488</v>
      </c>
      <c r="D123" s="19" t="s">
        <v>29</v>
      </c>
    </row>
    <row r="124" spans="1:4" x14ac:dyDescent="0.25">
      <c r="A124" s="19" t="s">
        <v>485</v>
      </c>
      <c r="B124" s="21">
        <v>37</v>
      </c>
      <c r="C124" s="19" t="s">
        <v>486</v>
      </c>
      <c r="D124" s="19" t="s">
        <v>29</v>
      </c>
    </row>
    <row r="125" spans="1:4" x14ac:dyDescent="0.25">
      <c r="A125" s="19" t="s">
        <v>119</v>
      </c>
      <c r="B125" s="21">
        <v>37</v>
      </c>
      <c r="C125" s="19" t="s">
        <v>370</v>
      </c>
      <c r="D125" s="19" t="s">
        <v>29</v>
      </c>
    </row>
    <row r="126" spans="1:4" x14ac:dyDescent="0.25">
      <c r="A126" s="19" t="s">
        <v>185</v>
      </c>
      <c r="B126" s="21">
        <v>37</v>
      </c>
      <c r="C126" s="19" t="s">
        <v>364</v>
      </c>
      <c r="D126" s="19" t="s">
        <v>29</v>
      </c>
    </row>
    <row r="127" spans="1:4" x14ac:dyDescent="0.25">
      <c r="A127" s="19" t="s">
        <v>189</v>
      </c>
      <c r="B127" s="21">
        <v>37</v>
      </c>
      <c r="C127" s="19" t="s">
        <v>424</v>
      </c>
      <c r="D127" s="19" t="s">
        <v>29</v>
      </c>
    </row>
    <row r="128" spans="1:4" x14ac:dyDescent="0.25">
      <c r="A128" s="19" t="s">
        <v>112</v>
      </c>
      <c r="B128" s="21">
        <v>37</v>
      </c>
      <c r="C128" s="19" t="s">
        <v>361</v>
      </c>
      <c r="D128" s="19" t="s">
        <v>29</v>
      </c>
    </row>
    <row r="129" spans="1:4" x14ac:dyDescent="0.25">
      <c r="A129" s="19" t="s">
        <v>482</v>
      </c>
      <c r="B129" s="21">
        <v>37</v>
      </c>
      <c r="C129" s="19" t="s">
        <v>483</v>
      </c>
      <c r="D129" s="19" t="s">
        <v>29</v>
      </c>
    </row>
    <row r="130" spans="1:4" x14ac:dyDescent="0.25">
      <c r="A130" s="19" t="s">
        <v>478</v>
      </c>
      <c r="B130" s="21">
        <v>37</v>
      </c>
      <c r="C130" s="19" t="s">
        <v>481</v>
      </c>
      <c r="D130" s="19" t="s">
        <v>29</v>
      </c>
    </row>
    <row r="131" spans="1:4" x14ac:dyDescent="0.25">
      <c r="A131" s="19" t="s">
        <v>143</v>
      </c>
      <c r="B131" s="21">
        <v>37</v>
      </c>
      <c r="C131" s="19" t="s">
        <v>476</v>
      </c>
      <c r="D131" s="19" t="s">
        <v>29</v>
      </c>
    </row>
    <row r="132" spans="1:4" x14ac:dyDescent="0.25">
      <c r="A132" s="19" t="s">
        <v>473</v>
      </c>
      <c r="B132" s="21">
        <v>37</v>
      </c>
      <c r="C132" s="19" t="s">
        <v>475</v>
      </c>
      <c r="D132" s="19" t="s">
        <v>29</v>
      </c>
    </row>
    <row r="133" spans="1:4" x14ac:dyDescent="0.25">
      <c r="A133" s="19" t="s">
        <v>471</v>
      </c>
      <c r="B133" s="21">
        <v>37</v>
      </c>
      <c r="C133" s="19" t="s">
        <v>472</v>
      </c>
      <c r="D133" s="19" t="s">
        <v>29</v>
      </c>
    </row>
    <row r="134" spans="1:4" x14ac:dyDescent="0.25">
      <c r="A134" s="19" t="s">
        <v>273</v>
      </c>
      <c r="B134" s="21">
        <v>37</v>
      </c>
      <c r="C134" s="19" t="s">
        <v>274</v>
      </c>
      <c r="D134" s="19" t="s">
        <v>29</v>
      </c>
    </row>
    <row r="135" spans="1:4" x14ac:dyDescent="0.25">
      <c r="A135" s="19" t="s">
        <v>447</v>
      </c>
      <c r="B135" s="21">
        <v>37</v>
      </c>
      <c r="C135" s="19" t="s">
        <v>448</v>
      </c>
      <c r="D135" s="19" t="s">
        <v>29</v>
      </c>
    </row>
    <row r="136" spans="1:4" x14ac:dyDescent="0.25">
      <c r="A136" s="19" t="s">
        <v>444</v>
      </c>
      <c r="B136" s="21">
        <v>37</v>
      </c>
      <c r="C136" s="19" t="s">
        <v>445</v>
      </c>
      <c r="D136" s="19" t="s">
        <v>29</v>
      </c>
    </row>
    <row r="137" spans="1:4" x14ac:dyDescent="0.25">
      <c r="A137" s="19" t="s">
        <v>442</v>
      </c>
      <c r="B137" s="21">
        <v>37</v>
      </c>
      <c r="C137" s="19" t="s">
        <v>443</v>
      </c>
      <c r="D137" s="19" t="s">
        <v>29</v>
      </c>
    </row>
    <row r="138" spans="1:4" x14ac:dyDescent="0.25">
      <c r="A138" s="19" t="s">
        <v>438</v>
      </c>
      <c r="B138" s="21">
        <v>37</v>
      </c>
      <c r="C138" s="19" t="s">
        <v>439</v>
      </c>
      <c r="D138" s="19" t="s">
        <v>29</v>
      </c>
    </row>
    <row r="139" spans="1:4" x14ac:dyDescent="0.25">
      <c r="A139" s="19" t="s">
        <v>436</v>
      </c>
      <c r="B139" s="21">
        <v>37</v>
      </c>
      <c r="C139" s="19" t="s">
        <v>437</v>
      </c>
      <c r="D139" s="19" t="s">
        <v>29</v>
      </c>
    </row>
    <row r="140" spans="1:4" x14ac:dyDescent="0.25">
      <c r="A140" s="19" t="s">
        <v>430</v>
      </c>
      <c r="B140" s="21">
        <v>37</v>
      </c>
      <c r="C140" s="19" t="s">
        <v>432</v>
      </c>
      <c r="D140" s="19" t="s">
        <v>29</v>
      </c>
    </row>
    <row r="141" spans="1:4" x14ac:dyDescent="0.25">
      <c r="A141" s="19" t="s">
        <v>190</v>
      </c>
      <c r="B141" s="21">
        <v>37</v>
      </c>
      <c r="C141" s="19" t="s">
        <v>429</v>
      </c>
      <c r="D141" s="19" t="s">
        <v>29</v>
      </c>
    </row>
    <row r="142" spans="1:4" x14ac:dyDescent="0.25">
      <c r="A142" s="19" t="s">
        <v>139</v>
      </c>
      <c r="B142" s="21">
        <v>37</v>
      </c>
      <c r="C142" s="19" t="s">
        <v>428</v>
      </c>
      <c r="D142" s="19" t="s">
        <v>29</v>
      </c>
    </row>
    <row r="143" spans="1:4" x14ac:dyDescent="0.25">
      <c r="A143" s="19" t="s">
        <v>389</v>
      </c>
      <c r="B143" s="21">
        <v>37</v>
      </c>
      <c r="C143" s="19" t="s">
        <v>390</v>
      </c>
      <c r="D143" s="19" t="s">
        <v>29</v>
      </c>
    </row>
    <row r="144" spans="1:4" x14ac:dyDescent="0.25">
      <c r="A144" s="19" t="s">
        <v>383</v>
      </c>
      <c r="B144" s="21">
        <v>37</v>
      </c>
      <c r="C144" s="19" t="s">
        <v>384</v>
      </c>
      <c r="D144" s="19" t="s">
        <v>29</v>
      </c>
    </row>
    <row r="145" spans="1:4" x14ac:dyDescent="0.25">
      <c r="A145" s="19" t="s">
        <v>381</v>
      </c>
      <c r="B145" s="21">
        <v>37</v>
      </c>
      <c r="C145" s="19" t="s">
        <v>382</v>
      </c>
      <c r="D145" s="19" t="s">
        <v>29</v>
      </c>
    </row>
    <row r="146" spans="1:4" x14ac:dyDescent="0.25">
      <c r="A146" s="19" t="s">
        <v>379</v>
      </c>
      <c r="B146" s="21">
        <v>37</v>
      </c>
      <c r="C146" s="19" t="s">
        <v>380</v>
      </c>
      <c r="D146" s="19" t="s">
        <v>29</v>
      </c>
    </row>
    <row r="147" spans="1:4" x14ac:dyDescent="0.25">
      <c r="A147" s="19" t="s">
        <v>376</v>
      </c>
      <c r="B147" s="21">
        <v>37</v>
      </c>
      <c r="C147" s="19" t="s">
        <v>377</v>
      </c>
      <c r="D147" s="19" t="s">
        <v>29</v>
      </c>
    </row>
    <row r="148" spans="1:4" x14ac:dyDescent="0.25">
      <c r="A148" s="19" t="s">
        <v>95</v>
      </c>
      <c r="B148" s="21">
        <v>37</v>
      </c>
      <c r="C148" s="19" t="s">
        <v>314</v>
      </c>
      <c r="D148" s="19" t="s">
        <v>29</v>
      </c>
    </row>
    <row r="149" spans="1:4" x14ac:dyDescent="0.25">
      <c r="A149" s="19" t="s">
        <v>87</v>
      </c>
      <c r="B149" s="21">
        <v>37</v>
      </c>
      <c r="C149" s="19" t="s">
        <v>311</v>
      </c>
      <c r="D149" s="19" t="s">
        <v>29</v>
      </c>
    </row>
    <row r="150" spans="1:4" x14ac:dyDescent="0.25">
      <c r="A150" s="19" t="s">
        <v>302</v>
      </c>
      <c r="B150" s="21">
        <v>37</v>
      </c>
      <c r="C150" s="19" t="s">
        <v>303</v>
      </c>
      <c r="D150" s="19" t="s">
        <v>29</v>
      </c>
    </row>
    <row r="151" spans="1:4" x14ac:dyDescent="0.25">
      <c r="A151" s="19" t="s">
        <v>82</v>
      </c>
      <c r="B151" s="21">
        <v>37</v>
      </c>
      <c r="C151" s="19" t="s">
        <v>298</v>
      </c>
      <c r="D151" s="19" t="s">
        <v>29</v>
      </c>
    </row>
    <row r="152" spans="1:4" x14ac:dyDescent="0.25">
      <c r="A152" s="19" t="s">
        <v>537</v>
      </c>
      <c r="B152" s="21">
        <v>37</v>
      </c>
      <c r="C152" s="19" t="s">
        <v>538</v>
      </c>
      <c r="D152" s="19" t="s">
        <v>29</v>
      </c>
    </row>
    <row r="153" spans="1:4" x14ac:dyDescent="0.25">
      <c r="A153" s="19" t="s">
        <v>515</v>
      </c>
      <c r="B153" s="21">
        <v>37</v>
      </c>
      <c r="C153" s="19" t="s">
        <v>516</v>
      </c>
      <c r="D153" s="19" t="s">
        <v>29</v>
      </c>
    </row>
    <row r="154" spans="1:4" x14ac:dyDescent="0.25">
      <c r="A154" s="19" t="s">
        <v>513</v>
      </c>
      <c r="B154" s="21">
        <v>37</v>
      </c>
      <c r="C154" s="19" t="s">
        <v>514</v>
      </c>
      <c r="D154" s="19" t="s">
        <v>29</v>
      </c>
    </row>
    <row r="155" spans="1:4" x14ac:dyDescent="0.25">
      <c r="A155" s="19" t="s">
        <v>130</v>
      </c>
      <c r="B155" s="21">
        <v>37</v>
      </c>
      <c r="C155" s="19" t="s">
        <v>402</v>
      </c>
      <c r="D155" s="19" t="s">
        <v>29</v>
      </c>
    </row>
    <row r="156" spans="1:4" x14ac:dyDescent="0.25">
      <c r="A156" s="19" t="s">
        <v>127</v>
      </c>
      <c r="B156" s="21">
        <v>37</v>
      </c>
      <c r="C156" s="19" t="s">
        <v>396</v>
      </c>
      <c r="D156" s="19" t="s">
        <v>29</v>
      </c>
    </row>
    <row r="157" spans="1:4" x14ac:dyDescent="0.25">
      <c r="A157" s="19" t="s">
        <v>81</v>
      </c>
      <c r="B157" s="21">
        <v>37</v>
      </c>
      <c r="C157" s="19" t="s">
        <v>296</v>
      </c>
      <c r="D157" s="19" t="s">
        <v>29</v>
      </c>
    </row>
    <row r="158" spans="1:4" x14ac:dyDescent="0.25">
      <c r="A158" s="19" t="s">
        <v>292</v>
      </c>
      <c r="B158" s="21">
        <v>37</v>
      </c>
      <c r="C158" s="19" t="s">
        <v>293</v>
      </c>
      <c r="D158" s="19" t="s">
        <v>29</v>
      </c>
    </row>
    <row r="159" spans="1:4" x14ac:dyDescent="0.25">
      <c r="A159" s="19" t="s">
        <v>108</v>
      </c>
      <c r="B159" s="21">
        <v>37</v>
      </c>
      <c r="C159" s="19" t="s">
        <v>354</v>
      </c>
      <c r="D159" s="19" t="s">
        <v>29</v>
      </c>
    </row>
    <row r="160" spans="1:4" x14ac:dyDescent="0.25">
      <c r="A160" s="19" t="s">
        <v>351</v>
      </c>
      <c r="B160" s="21">
        <v>37</v>
      </c>
      <c r="C160" s="19" t="s">
        <v>352</v>
      </c>
      <c r="D160" s="19" t="s">
        <v>29</v>
      </c>
    </row>
    <row r="161" spans="1:4" x14ac:dyDescent="0.25">
      <c r="A161" s="19" t="s">
        <v>105</v>
      </c>
      <c r="B161" s="21">
        <v>37</v>
      </c>
      <c r="C161" s="19" t="s">
        <v>345</v>
      </c>
      <c r="D161" s="19" t="s">
        <v>29</v>
      </c>
    </row>
    <row r="162" spans="1:4" x14ac:dyDescent="0.25">
      <c r="A162" s="19" t="s">
        <v>103</v>
      </c>
      <c r="B162" s="21">
        <v>37</v>
      </c>
      <c r="C162" s="19" t="s">
        <v>341</v>
      </c>
      <c r="D162" s="19" t="s">
        <v>29</v>
      </c>
    </row>
    <row r="163" spans="1:4" x14ac:dyDescent="0.25">
      <c r="A163" s="19" t="s">
        <v>182</v>
      </c>
      <c r="B163" s="21">
        <v>37</v>
      </c>
      <c r="C163" s="19" t="s">
        <v>338</v>
      </c>
      <c r="D163" s="19" t="s">
        <v>29</v>
      </c>
    </row>
    <row r="164" spans="1:4" x14ac:dyDescent="0.25">
      <c r="A164" s="19" t="s">
        <v>335</v>
      </c>
      <c r="B164" s="21">
        <v>37</v>
      </c>
      <c r="C164" s="19" t="s">
        <v>336</v>
      </c>
      <c r="D164" s="19" t="s">
        <v>29</v>
      </c>
    </row>
    <row r="165" spans="1:4" x14ac:dyDescent="0.25">
      <c r="A165" s="19" t="s">
        <v>331</v>
      </c>
      <c r="B165" s="21">
        <v>37</v>
      </c>
      <c r="C165" s="19" t="s">
        <v>332</v>
      </c>
      <c r="D165" s="19" t="s">
        <v>29</v>
      </c>
    </row>
    <row r="166" spans="1:4" x14ac:dyDescent="0.25">
      <c r="A166" s="19" t="s">
        <v>329</v>
      </c>
      <c r="B166" s="21">
        <v>37</v>
      </c>
      <c r="C166" s="19" t="s">
        <v>330</v>
      </c>
      <c r="D166" s="19" t="s">
        <v>29</v>
      </c>
    </row>
    <row r="167" spans="1:4" x14ac:dyDescent="0.25">
      <c r="A167" s="19" t="s">
        <v>506</v>
      </c>
      <c r="B167" s="21">
        <v>37</v>
      </c>
      <c r="C167" s="19" t="s">
        <v>508</v>
      </c>
      <c r="D167" s="19" t="s">
        <v>29</v>
      </c>
    </row>
    <row r="168" spans="1:4" x14ac:dyDescent="0.25">
      <c r="A168" s="19" t="s">
        <v>504</v>
      </c>
      <c r="B168" s="21">
        <v>37</v>
      </c>
      <c r="C168" s="19" t="s">
        <v>505</v>
      </c>
      <c r="D168" s="19" t="s">
        <v>29</v>
      </c>
    </row>
    <row r="169" spans="1:4" x14ac:dyDescent="0.25">
      <c r="A169" s="19" t="s">
        <v>502</v>
      </c>
      <c r="B169" s="21">
        <v>37</v>
      </c>
      <c r="C169" s="19" t="s">
        <v>503</v>
      </c>
      <c r="D169" s="19" t="s">
        <v>29</v>
      </c>
    </row>
    <row r="170" spans="1:4" x14ac:dyDescent="0.25">
      <c r="A170" s="19" t="s">
        <v>264</v>
      </c>
      <c r="B170" s="21">
        <v>37</v>
      </c>
      <c r="C170" s="19" t="s">
        <v>265</v>
      </c>
      <c r="D170" s="19" t="s">
        <v>29</v>
      </c>
    </row>
    <row r="171" spans="1:4" x14ac:dyDescent="0.25">
      <c r="A171" s="19" t="s">
        <v>560</v>
      </c>
      <c r="B171" s="21">
        <v>37</v>
      </c>
      <c r="C171" s="19" t="s">
        <v>561</v>
      </c>
      <c r="D171" s="19" t="s">
        <v>29</v>
      </c>
    </row>
    <row r="172" spans="1:4" x14ac:dyDescent="0.25">
      <c r="A172" s="19" t="s">
        <v>167</v>
      </c>
      <c r="B172" s="21">
        <v>37</v>
      </c>
      <c r="C172" s="19" t="s">
        <v>557</v>
      </c>
      <c r="D172" s="19" t="s">
        <v>29</v>
      </c>
    </row>
    <row r="173" spans="1:4" x14ac:dyDescent="0.25">
      <c r="A173" s="19" t="s">
        <v>549</v>
      </c>
      <c r="B173" s="21">
        <v>37</v>
      </c>
      <c r="C173" s="19" t="s">
        <v>551</v>
      </c>
      <c r="D173" s="19" t="s">
        <v>29</v>
      </c>
    </row>
    <row r="174" spans="1:4" x14ac:dyDescent="0.25">
      <c r="A174" s="19" t="s">
        <v>172</v>
      </c>
      <c r="B174" s="21">
        <v>37</v>
      </c>
      <c r="C174" s="19" t="s">
        <v>259</v>
      </c>
      <c r="D174" s="19" t="s">
        <v>29</v>
      </c>
    </row>
    <row r="175" spans="1:4" x14ac:dyDescent="0.25">
      <c r="A175" s="19" t="s">
        <v>206</v>
      </c>
      <c r="B175" s="21">
        <v>37</v>
      </c>
      <c r="C175" s="19" t="s">
        <v>253</v>
      </c>
      <c r="D175" s="19" t="s">
        <v>29</v>
      </c>
    </row>
    <row r="176" spans="1:4" x14ac:dyDescent="0.25">
      <c r="A176" s="19" t="s">
        <v>38</v>
      </c>
      <c r="B176" s="21">
        <v>37</v>
      </c>
      <c r="C176" s="19" t="s">
        <v>251</v>
      </c>
      <c r="D176" s="19" t="s">
        <v>29</v>
      </c>
    </row>
    <row r="177" spans="1:4" x14ac:dyDescent="0.25">
      <c r="A177" s="19" t="s">
        <v>75</v>
      </c>
      <c r="B177" s="21">
        <v>36</v>
      </c>
      <c r="C177" s="19" t="s">
        <v>285</v>
      </c>
      <c r="D177" s="19" t="s">
        <v>29</v>
      </c>
    </row>
    <row r="178" spans="1:4" x14ac:dyDescent="0.25">
      <c r="A178" s="19" t="s">
        <v>90</v>
      </c>
      <c r="B178" s="21">
        <v>32</v>
      </c>
      <c r="C178" s="19" t="s">
        <v>312</v>
      </c>
      <c r="D178" s="19" t="s">
        <v>29</v>
      </c>
    </row>
    <row r="179" spans="1:4" x14ac:dyDescent="0.25">
      <c r="A179" s="19" t="s">
        <v>412</v>
      </c>
      <c r="B179" s="21">
        <v>30</v>
      </c>
      <c r="C179" s="19" t="s">
        <v>413</v>
      </c>
      <c r="D179" s="19" t="s">
        <v>29</v>
      </c>
    </row>
    <row r="180" spans="1:4" x14ac:dyDescent="0.25">
      <c r="A180" s="19" t="s">
        <v>506</v>
      </c>
      <c r="B180" s="21">
        <v>30</v>
      </c>
      <c r="C180" s="19" t="s">
        <v>507</v>
      </c>
      <c r="D180" s="19" t="s">
        <v>29</v>
      </c>
    </row>
    <row r="181" spans="1:4" x14ac:dyDescent="0.25">
      <c r="A181" s="19" t="s">
        <v>151</v>
      </c>
      <c r="B181" s="21">
        <v>24</v>
      </c>
      <c r="C181" s="19" t="s">
        <v>527</v>
      </c>
      <c r="D181" s="19" t="s">
        <v>29</v>
      </c>
    </row>
    <row r="182" spans="1:4" x14ac:dyDescent="0.25">
      <c r="A182" s="19" t="s">
        <v>66</v>
      </c>
      <c r="B182" s="21">
        <v>24</v>
      </c>
      <c r="C182" s="19" t="s">
        <v>276</v>
      </c>
      <c r="D182" s="19" t="s">
        <v>29</v>
      </c>
    </row>
    <row r="183" spans="1:4" x14ac:dyDescent="0.25">
      <c r="A183" s="19" t="s">
        <v>50</v>
      </c>
      <c r="B183" s="21">
        <v>24</v>
      </c>
      <c r="C183" s="19" t="s">
        <v>517</v>
      </c>
      <c r="D183" s="19" t="s">
        <v>29</v>
      </c>
    </row>
    <row r="184" spans="1:4" x14ac:dyDescent="0.25">
      <c r="A184" s="19" t="s">
        <v>42</v>
      </c>
      <c r="B184" s="21">
        <v>24</v>
      </c>
      <c r="C184" s="19" t="s">
        <v>337</v>
      </c>
      <c r="D184" s="19" t="s">
        <v>29</v>
      </c>
    </row>
    <row r="185" spans="1:4" x14ac:dyDescent="0.25">
      <c r="A185" s="19" t="s">
        <v>38</v>
      </c>
      <c r="B185" s="21">
        <v>24</v>
      </c>
      <c r="C185" s="19" t="s">
        <v>250</v>
      </c>
      <c r="D185" s="19" t="s">
        <v>29</v>
      </c>
    </row>
    <row r="186" spans="1:4" x14ac:dyDescent="0.25">
      <c r="A186" s="19" t="s">
        <v>458</v>
      </c>
      <c r="B186" s="21">
        <v>21</v>
      </c>
      <c r="C186" s="19" t="s">
        <v>459</v>
      </c>
      <c r="D186" s="19" t="s">
        <v>29</v>
      </c>
    </row>
    <row r="187" spans="1:4" x14ac:dyDescent="0.25">
      <c r="A187" s="19" t="s">
        <v>54</v>
      </c>
      <c r="B187" s="21">
        <v>16</v>
      </c>
      <c r="C187" s="19" t="s">
        <v>238</v>
      </c>
      <c r="D187" s="19" t="s">
        <v>29</v>
      </c>
    </row>
    <row r="188" spans="1:4" x14ac:dyDescent="0.25">
      <c r="A188" s="19" t="s">
        <v>133</v>
      </c>
      <c r="B188" s="21">
        <v>16</v>
      </c>
      <c r="C188" s="19" t="s">
        <v>418</v>
      </c>
      <c r="D188" s="19" t="s">
        <v>29</v>
      </c>
    </row>
    <row r="189" spans="1:4" x14ac:dyDescent="0.25">
      <c r="A189" s="19" t="s">
        <v>154</v>
      </c>
      <c r="B189" s="21">
        <v>16</v>
      </c>
      <c r="C189" s="19" t="s">
        <v>534</v>
      </c>
      <c r="D189" s="19" t="s">
        <v>29</v>
      </c>
    </row>
    <row r="190" spans="1:4" x14ac:dyDescent="0.25">
      <c r="A190" s="19" t="s">
        <v>197</v>
      </c>
      <c r="B190" s="21">
        <v>16</v>
      </c>
      <c r="C190" s="19" t="s">
        <v>496</v>
      </c>
      <c r="D190" s="19" t="s">
        <v>29</v>
      </c>
    </row>
    <row r="191" spans="1:4" x14ac:dyDescent="0.25">
      <c r="A191" s="19" t="s">
        <v>47</v>
      </c>
      <c r="B191" s="21">
        <v>16</v>
      </c>
      <c r="C191" s="19" t="s">
        <v>446</v>
      </c>
      <c r="D191" s="19" t="s">
        <v>29</v>
      </c>
    </row>
    <row r="192" spans="1:4" x14ac:dyDescent="0.25">
      <c r="A192" s="19" t="s">
        <v>386</v>
      </c>
      <c r="B192" s="21">
        <v>16</v>
      </c>
      <c r="C192" s="19" t="s">
        <v>387</v>
      </c>
      <c r="D192" s="19" t="s">
        <v>29</v>
      </c>
    </row>
    <row r="193" spans="1:4" x14ac:dyDescent="0.25">
      <c r="A193" s="19" t="s">
        <v>397</v>
      </c>
      <c r="B193" s="21">
        <v>16</v>
      </c>
      <c r="C193" s="19" t="s">
        <v>398</v>
      </c>
      <c r="D193" s="19" t="s">
        <v>29</v>
      </c>
    </row>
    <row r="194" spans="1:4" x14ac:dyDescent="0.25">
      <c r="A194" s="19" t="s">
        <v>127</v>
      </c>
      <c r="B194" s="21">
        <v>16</v>
      </c>
      <c r="C194" s="19" t="s">
        <v>395</v>
      </c>
      <c r="D194" s="19" t="s">
        <v>29</v>
      </c>
    </row>
    <row r="195" spans="1:4" x14ac:dyDescent="0.25">
      <c r="A195" s="19" t="s">
        <v>391</v>
      </c>
      <c r="B195" s="21">
        <v>16</v>
      </c>
      <c r="C195" s="19" t="s">
        <v>392</v>
      </c>
      <c r="D195" s="19" t="s">
        <v>29</v>
      </c>
    </row>
    <row r="196" spans="1:4" x14ac:dyDescent="0.25">
      <c r="A196" s="19" t="s">
        <v>81</v>
      </c>
      <c r="B196" s="21">
        <v>16</v>
      </c>
      <c r="C196" s="19" t="s">
        <v>295</v>
      </c>
      <c r="D196" s="19" t="s">
        <v>29</v>
      </c>
    </row>
    <row r="197" spans="1:4" x14ac:dyDescent="0.25">
      <c r="A197" s="19" t="s">
        <v>77</v>
      </c>
      <c r="B197" s="21">
        <v>16</v>
      </c>
      <c r="C197" s="19" t="s">
        <v>286</v>
      </c>
      <c r="D197" s="19" t="s">
        <v>29</v>
      </c>
    </row>
    <row r="198" spans="1:4" x14ac:dyDescent="0.25">
      <c r="A198" s="19" t="s">
        <v>70</v>
      </c>
      <c r="B198" s="21">
        <v>16</v>
      </c>
      <c r="C198" s="19" t="s">
        <v>280</v>
      </c>
      <c r="D198" s="19" t="s">
        <v>29</v>
      </c>
    </row>
    <row r="199" spans="1:4" x14ac:dyDescent="0.25">
      <c r="A199" s="19" t="s">
        <v>45</v>
      </c>
      <c r="B199" s="21">
        <v>16</v>
      </c>
      <c r="C199" s="19" t="s">
        <v>348</v>
      </c>
      <c r="D199" s="19" t="s">
        <v>29</v>
      </c>
    </row>
    <row r="200" spans="1:4" x14ac:dyDescent="0.25">
      <c r="A200" s="19" t="s">
        <v>346</v>
      </c>
      <c r="B200" s="21">
        <v>16</v>
      </c>
      <c r="C200" s="19" t="s">
        <v>347</v>
      </c>
      <c r="D200" s="19" t="s">
        <v>29</v>
      </c>
    </row>
    <row r="201" spans="1:4" x14ac:dyDescent="0.25">
      <c r="A201" s="19" t="s">
        <v>98</v>
      </c>
      <c r="B201" s="21">
        <v>16</v>
      </c>
      <c r="C201" s="19" t="s">
        <v>323</v>
      </c>
      <c r="D201" s="19" t="s">
        <v>29</v>
      </c>
    </row>
    <row r="202" spans="1:4" x14ac:dyDescent="0.25">
      <c r="A202" s="19" t="s">
        <v>562</v>
      </c>
      <c r="B202" s="21">
        <v>16</v>
      </c>
      <c r="C202" s="19" t="s">
        <v>563</v>
      </c>
      <c r="D202" s="19" t="s">
        <v>29</v>
      </c>
    </row>
    <row r="203" spans="1:4" x14ac:dyDescent="0.25">
      <c r="A203" s="19" t="s">
        <v>168</v>
      </c>
      <c r="B203" s="21">
        <v>16</v>
      </c>
      <c r="C203" s="19" t="s">
        <v>558</v>
      </c>
      <c r="D203" s="19" t="s">
        <v>29</v>
      </c>
    </row>
    <row r="204" spans="1:4" x14ac:dyDescent="0.25">
      <c r="A204" s="19" t="s">
        <v>167</v>
      </c>
      <c r="B204" s="21">
        <v>16</v>
      </c>
      <c r="C204" s="19" t="s">
        <v>556</v>
      </c>
      <c r="D204" s="19" t="s">
        <v>29</v>
      </c>
    </row>
    <row r="205" spans="1:4" x14ac:dyDescent="0.25">
      <c r="A205" s="19" t="s">
        <v>40</v>
      </c>
      <c r="B205" s="21">
        <v>16</v>
      </c>
      <c r="C205" s="19" t="s">
        <v>257</v>
      </c>
      <c r="D205" s="19" t="s">
        <v>29</v>
      </c>
    </row>
    <row r="206" spans="1:4" x14ac:dyDescent="0.25">
      <c r="A206" s="19" t="s">
        <v>206</v>
      </c>
      <c r="B206" s="21">
        <v>16</v>
      </c>
      <c r="C206" s="19" t="s">
        <v>252</v>
      </c>
      <c r="D206" s="19" t="s">
        <v>29</v>
      </c>
    </row>
    <row r="207" spans="1:4" x14ac:dyDescent="0.25">
      <c r="A207" s="19" t="s">
        <v>59</v>
      </c>
      <c r="B207" s="21">
        <v>8</v>
      </c>
      <c r="C207" s="19" t="s">
        <v>248</v>
      </c>
      <c r="D207" s="19" t="s">
        <v>29</v>
      </c>
    </row>
    <row r="208" spans="1:4" x14ac:dyDescent="0.25">
      <c r="A208" s="19" t="s">
        <v>57</v>
      </c>
      <c r="B208" s="21">
        <v>8</v>
      </c>
      <c r="C208" s="19" t="s">
        <v>246</v>
      </c>
      <c r="D208" s="19" t="s">
        <v>29</v>
      </c>
    </row>
    <row r="209" spans="1:4" x14ac:dyDescent="0.25">
      <c r="A209" s="19" t="s">
        <v>243</v>
      </c>
      <c r="B209" s="21">
        <v>8</v>
      </c>
      <c r="C209" s="19" t="s">
        <v>244</v>
      </c>
      <c r="D209" s="19" t="s">
        <v>29</v>
      </c>
    </row>
    <row r="210" spans="1:4" x14ac:dyDescent="0.25">
      <c r="A210" s="19" t="s">
        <v>56</v>
      </c>
      <c r="B210" s="21">
        <v>8</v>
      </c>
      <c r="C210" s="19" t="s">
        <v>240</v>
      </c>
      <c r="D210" s="19" t="s">
        <v>29</v>
      </c>
    </row>
    <row r="211" spans="1:4" x14ac:dyDescent="0.25">
      <c r="A211" s="19" t="s">
        <v>463</v>
      </c>
      <c r="B211" s="21">
        <v>8</v>
      </c>
      <c r="C211" s="19" t="s">
        <v>464</v>
      </c>
      <c r="D211" s="19" t="s">
        <v>29</v>
      </c>
    </row>
    <row r="212" spans="1:4" x14ac:dyDescent="0.25">
      <c r="A212" s="19" t="s">
        <v>141</v>
      </c>
      <c r="B212" s="21">
        <v>8</v>
      </c>
      <c r="C212" s="19" t="s">
        <v>452</v>
      </c>
      <c r="D212" s="19" t="s">
        <v>29</v>
      </c>
    </row>
    <row r="213" spans="1:4" x14ac:dyDescent="0.25">
      <c r="A213" s="19" t="s">
        <v>135</v>
      </c>
      <c r="B213" s="21">
        <v>8</v>
      </c>
      <c r="C213" s="19" t="s">
        <v>419</v>
      </c>
      <c r="D213" s="19" t="s">
        <v>29</v>
      </c>
    </row>
    <row r="214" spans="1:4" x14ac:dyDescent="0.25">
      <c r="A214" s="19" t="s">
        <v>131</v>
      </c>
      <c r="B214" s="21">
        <v>8</v>
      </c>
      <c r="C214" s="19" t="s">
        <v>417</v>
      </c>
      <c r="D214" s="19" t="s">
        <v>29</v>
      </c>
    </row>
    <row r="215" spans="1:4" x14ac:dyDescent="0.25">
      <c r="A215" s="19" t="s">
        <v>414</v>
      </c>
      <c r="B215" s="21">
        <v>8</v>
      </c>
      <c r="C215" s="19" t="s">
        <v>416</v>
      </c>
      <c r="D215" s="19" t="s">
        <v>29</v>
      </c>
    </row>
    <row r="216" spans="1:4" x14ac:dyDescent="0.25">
      <c r="A216" s="19" t="s">
        <v>52</v>
      </c>
      <c r="B216" s="21">
        <v>8</v>
      </c>
      <c r="C216" s="19" t="s">
        <v>525</v>
      </c>
      <c r="D216" s="19" t="s">
        <v>29</v>
      </c>
    </row>
    <row r="217" spans="1:4" x14ac:dyDescent="0.25">
      <c r="A217" s="19" t="s">
        <v>147</v>
      </c>
      <c r="B217" s="21">
        <v>8</v>
      </c>
      <c r="C217" s="19" t="s">
        <v>487</v>
      </c>
      <c r="D217" s="19" t="s">
        <v>29</v>
      </c>
    </row>
    <row r="218" spans="1:4" x14ac:dyDescent="0.25">
      <c r="A218" s="19" t="s">
        <v>145</v>
      </c>
      <c r="B218" s="21">
        <v>8</v>
      </c>
      <c r="C218" s="19" t="s">
        <v>484</v>
      </c>
      <c r="D218" s="19" t="s">
        <v>29</v>
      </c>
    </row>
    <row r="219" spans="1:4" x14ac:dyDescent="0.25">
      <c r="A219" s="19" t="s">
        <v>121</v>
      </c>
      <c r="B219" s="21">
        <v>8</v>
      </c>
      <c r="C219" s="19" t="s">
        <v>371</v>
      </c>
      <c r="D219" s="19" t="s">
        <v>29</v>
      </c>
    </row>
    <row r="220" spans="1:4" x14ac:dyDescent="0.25">
      <c r="A220" s="19" t="s">
        <v>119</v>
      </c>
      <c r="B220" s="21">
        <v>8</v>
      </c>
      <c r="C220" s="19" t="s">
        <v>369</v>
      </c>
      <c r="D220" s="19" t="s">
        <v>29</v>
      </c>
    </row>
    <row r="221" spans="1:4" x14ac:dyDescent="0.25">
      <c r="A221" s="19" t="s">
        <v>117</v>
      </c>
      <c r="B221" s="21">
        <v>8</v>
      </c>
      <c r="C221" s="19" t="s">
        <v>367</v>
      </c>
      <c r="D221" s="19" t="s">
        <v>29</v>
      </c>
    </row>
    <row r="222" spans="1:4" x14ac:dyDescent="0.25">
      <c r="A222" s="19" t="s">
        <v>115</v>
      </c>
      <c r="B222" s="21">
        <v>8</v>
      </c>
      <c r="C222" s="19" t="s">
        <v>366</v>
      </c>
      <c r="D222" s="19" t="s">
        <v>29</v>
      </c>
    </row>
    <row r="223" spans="1:4" x14ac:dyDescent="0.25">
      <c r="A223" s="19" t="s">
        <v>114</v>
      </c>
      <c r="B223" s="21">
        <v>8</v>
      </c>
      <c r="C223" s="19" t="s">
        <v>363</v>
      </c>
      <c r="D223" s="19" t="s">
        <v>29</v>
      </c>
    </row>
    <row r="224" spans="1:4" x14ac:dyDescent="0.25">
      <c r="A224" s="19" t="s">
        <v>189</v>
      </c>
      <c r="B224" s="21">
        <v>8</v>
      </c>
      <c r="C224" s="19" t="s">
        <v>423</v>
      </c>
      <c r="D224" s="19" t="s">
        <v>29</v>
      </c>
    </row>
    <row r="225" spans="1:4" x14ac:dyDescent="0.25">
      <c r="A225" s="19" t="s">
        <v>358</v>
      </c>
      <c r="B225" s="21">
        <v>8</v>
      </c>
      <c r="C225" s="19" t="s">
        <v>359</v>
      </c>
      <c r="D225" s="19" t="s">
        <v>29</v>
      </c>
    </row>
    <row r="226" spans="1:4" x14ac:dyDescent="0.25">
      <c r="A226" s="19" t="s">
        <v>110</v>
      </c>
      <c r="B226" s="21">
        <v>8</v>
      </c>
      <c r="C226" s="19" t="s">
        <v>357</v>
      </c>
      <c r="D226" s="19" t="s">
        <v>29</v>
      </c>
    </row>
    <row r="227" spans="1:4" x14ac:dyDescent="0.25">
      <c r="A227" s="19" t="s">
        <v>478</v>
      </c>
      <c r="B227" s="21">
        <v>8</v>
      </c>
      <c r="C227" s="19" t="s">
        <v>480</v>
      </c>
      <c r="D227" s="19" t="s">
        <v>29</v>
      </c>
    </row>
    <row r="228" spans="1:4" x14ac:dyDescent="0.25">
      <c r="A228" s="19" t="s">
        <v>478</v>
      </c>
      <c r="B228" s="21">
        <v>8</v>
      </c>
      <c r="C228" s="19" t="s">
        <v>479</v>
      </c>
      <c r="D228" s="19" t="s">
        <v>29</v>
      </c>
    </row>
    <row r="229" spans="1:4" x14ac:dyDescent="0.25">
      <c r="A229" s="19" t="s">
        <v>157</v>
      </c>
      <c r="B229" s="21">
        <v>8</v>
      </c>
      <c r="C229" s="19" t="s">
        <v>546</v>
      </c>
      <c r="D229" s="19" t="s">
        <v>29</v>
      </c>
    </row>
    <row r="230" spans="1:4" x14ac:dyDescent="0.25">
      <c r="A230" s="19" t="s">
        <v>155</v>
      </c>
      <c r="B230" s="21">
        <v>8</v>
      </c>
      <c r="C230" s="19" t="s">
        <v>545</v>
      </c>
      <c r="D230" s="19" t="s">
        <v>29</v>
      </c>
    </row>
    <row r="231" spans="1:4" x14ac:dyDescent="0.25">
      <c r="A231" s="19" t="s">
        <v>434</v>
      </c>
      <c r="B231" s="21">
        <v>8</v>
      </c>
      <c r="C231" s="19" t="s">
        <v>435</v>
      </c>
      <c r="D231" s="19" t="s">
        <v>29</v>
      </c>
    </row>
    <row r="232" spans="1:4" x14ac:dyDescent="0.25">
      <c r="A232" s="19" t="s">
        <v>430</v>
      </c>
      <c r="B232" s="21">
        <v>8</v>
      </c>
      <c r="C232" s="19" t="s">
        <v>431</v>
      </c>
      <c r="D232" s="19" t="s">
        <v>29</v>
      </c>
    </row>
    <row r="233" spans="1:4" x14ac:dyDescent="0.25">
      <c r="A233" s="19" t="s">
        <v>139</v>
      </c>
      <c r="B233" s="21">
        <v>8</v>
      </c>
      <c r="C233" s="19" t="s">
        <v>427</v>
      </c>
      <c r="D233" s="19" t="s">
        <v>29</v>
      </c>
    </row>
    <row r="234" spans="1:4" x14ac:dyDescent="0.25">
      <c r="A234" s="19" t="s">
        <v>125</v>
      </c>
      <c r="B234" s="21">
        <v>8</v>
      </c>
      <c r="C234" s="19" t="s">
        <v>378</v>
      </c>
      <c r="D234" s="19" t="s">
        <v>29</v>
      </c>
    </row>
    <row r="235" spans="1:4" x14ac:dyDescent="0.25">
      <c r="A235" s="19" t="s">
        <v>123</v>
      </c>
      <c r="B235" s="21">
        <v>8</v>
      </c>
      <c r="C235" s="19" t="s">
        <v>372</v>
      </c>
      <c r="D235" s="19" t="s">
        <v>29</v>
      </c>
    </row>
    <row r="236" spans="1:4" x14ac:dyDescent="0.25">
      <c r="A236" s="19" t="s">
        <v>319</v>
      </c>
      <c r="B236" s="21">
        <v>8</v>
      </c>
      <c r="C236" s="19" t="s">
        <v>320</v>
      </c>
      <c r="D236" s="19" t="s">
        <v>29</v>
      </c>
    </row>
    <row r="237" spans="1:4" x14ac:dyDescent="0.25">
      <c r="A237" s="19" t="s">
        <v>97</v>
      </c>
      <c r="B237" s="21">
        <v>8</v>
      </c>
      <c r="C237" s="19" t="s">
        <v>318</v>
      </c>
      <c r="D237" s="19" t="s">
        <v>29</v>
      </c>
    </row>
    <row r="238" spans="1:4" x14ac:dyDescent="0.25">
      <c r="A238" s="19" t="s">
        <v>220</v>
      </c>
      <c r="B238" s="21">
        <v>8</v>
      </c>
      <c r="C238" s="19" t="s">
        <v>316</v>
      </c>
      <c r="D238" s="19" t="s">
        <v>29</v>
      </c>
    </row>
    <row r="239" spans="1:4" x14ac:dyDescent="0.25">
      <c r="A239" s="19" t="s">
        <v>95</v>
      </c>
      <c r="B239" s="21">
        <v>8</v>
      </c>
      <c r="C239" s="19" t="s">
        <v>313</v>
      </c>
      <c r="D239" s="19" t="s">
        <v>29</v>
      </c>
    </row>
    <row r="240" spans="1:4" x14ac:dyDescent="0.25">
      <c r="A240" s="19" t="s">
        <v>87</v>
      </c>
      <c r="B240" s="21">
        <v>8</v>
      </c>
      <c r="C240" s="19" t="s">
        <v>310</v>
      </c>
      <c r="D240" s="19" t="s">
        <v>29</v>
      </c>
    </row>
    <row r="241" spans="1:4" x14ac:dyDescent="0.25">
      <c r="A241" s="19" t="s">
        <v>87</v>
      </c>
      <c r="B241" s="21">
        <v>8</v>
      </c>
      <c r="C241" s="19" t="s">
        <v>309</v>
      </c>
      <c r="D241" s="19" t="s">
        <v>29</v>
      </c>
    </row>
    <row r="242" spans="1:4" x14ac:dyDescent="0.25">
      <c r="A242" s="19" t="s">
        <v>307</v>
      </c>
      <c r="B242" s="21">
        <v>8</v>
      </c>
      <c r="C242" s="19" t="s">
        <v>308</v>
      </c>
      <c r="D242" s="19" t="s">
        <v>29</v>
      </c>
    </row>
    <row r="243" spans="1:4" x14ac:dyDescent="0.25">
      <c r="A243" s="19" t="s">
        <v>85</v>
      </c>
      <c r="B243" s="21">
        <v>8</v>
      </c>
      <c r="C243" s="19" t="s">
        <v>306</v>
      </c>
      <c r="D243" s="19" t="s">
        <v>29</v>
      </c>
    </row>
    <row r="244" spans="1:4" x14ac:dyDescent="0.25">
      <c r="A244" s="19" t="s">
        <v>300</v>
      </c>
      <c r="B244" s="21">
        <v>8</v>
      </c>
      <c r="C244" s="19" t="s">
        <v>301</v>
      </c>
      <c r="D244" s="19" t="s">
        <v>29</v>
      </c>
    </row>
    <row r="245" spans="1:4" x14ac:dyDescent="0.25">
      <c r="A245" s="19" t="s">
        <v>83</v>
      </c>
      <c r="B245" s="21">
        <v>8</v>
      </c>
      <c r="C245" s="19" t="s">
        <v>299</v>
      </c>
      <c r="D245" s="19" t="s">
        <v>29</v>
      </c>
    </row>
    <row r="246" spans="1:4" x14ac:dyDescent="0.25">
      <c r="A246" s="19" t="s">
        <v>82</v>
      </c>
      <c r="B246" s="21">
        <v>8</v>
      </c>
      <c r="C246" s="19" t="s">
        <v>297</v>
      </c>
      <c r="D246" s="19" t="s">
        <v>29</v>
      </c>
    </row>
    <row r="247" spans="1:4" x14ac:dyDescent="0.25">
      <c r="A247" s="19" t="s">
        <v>35</v>
      </c>
      <c r="B247" s="21">
        <v>8</v>
      </c>
      <c r="C247" s="19" t="s">
        <v>520</v>
      </c>
      <c r="D247" s="19" t="s">
        <v>29</v>
      </c>
    </row>
    <row r="248" spans="1:4" x14ac:dyDescent="0.25">
      <c r="A248" s="19" t="s">
        <v>511</v>
      </c>
      <c r="B248" s="21">
        <v>8</v>
      </c>
      <c r="C248" s="19" t="s">
        <v>512</v>
      </c>
      <c r="D248" s="19" t="s">
        <v>29</v>
      </c>
    </row>
    <row r="249" spans="1:4" x14ac:dyDescent="0.25">
      <c r="A249" s="19" t="s">
        <v>130</v>
      </c>
      <c r="B249" s="21">
        <v>8</v>
      </c>
      <c r="C249" s="19" t="s">
        <v>401</v>
      </c>
      <c r="D249" s="19" t="s">
        <v>29</v>
      </c>
    </row>
    <row r="250" spans="1:4" x14ac:dyDescent="0.25">
      <c r="A250" s="19" t="s">
        <v>79</v>
      </c>
      <c r="B250" s="21">
        <v>8</v>
      </c>
      <c r="C250" s="19" t="s">
        <v>291</v>
      </c>
      <c r="D250" s="19" t="s">
        <v>29</v>
      </c>
    </row>
    <row r="251" spans="1:4" x14ac:dyDescent="0.25">
      <c r="A251" s="19" t="s">
        <v>75</v>
      </c>
      <c r="B251" s="21">
        <v>8</v>
      </c>
      <c r="C251" s="19" t="s">
        <v>284</v>
      </c>
      <c r="D251" s="19" t="s">
        <v>29</v>
      </c>
    </row>
    <row r="252" spans="1:4" x14ac:dyDescent="0.25">
      <c r="A252" s="19" t="s">
        <v>73</v>
      </c>
      <c r="B252" s="21">
        <v>8</v>
      </c>
      <c r="C252" s="19" t="s">
        <v>283</v>
      </c>
      <c r="D252" s="19" t="s">
        <v>29</v>
      </c>
    </row>
    <row r="253" spans="1:4" x14ac:dyDescent="0.25">
      <c r="A253" s="19" t="s">
        <v>410</v>
      </c>
      <c r="B253" s="21">
        <v>8</v>
      </c>
      <c r="C253" s="19" t="s">
        <v>411</v>
      </c>
      <c r="D253" s="19" t="s">
        <v>29</v>
      </c>
    </row>
    <row r="254" spans="1:4" x14ac:dyDescent="0.25">
      <c r="A254" s="19" t="s">
        <v>226</v>
      </c>
      <c r="B254" s="21">
        <v>8</v>
      </c>
      <c r="C254" s="19" t="s">
        <v>404</v>
      </c>
      <c r="D254" s="19" t="s">
        <v>29</v>
      </c>
    </row>
    <row r="255" spans="1:4" x14ac:dyDescent="0.25">
      <c r="A255" s="19" t="s">
        <v>109</v>
      </c>
      <c r="B255" s="21">
        <v>8</v>
      </c>
      <c r="C255" s="19" t="s">
        <v>356</v>
      </c>
      <c r="D255" s="19" t="s">
        <v>29</v>
      </c>
    </row>
    <row r="256" spans="1:4" x14ac:dyDescent="0.25">
      <c r="A256" s="19" t="s">
        <v>108</v>
      </c>
      <c r="B256" s="21">
        <v>8</v>
      </c>
      <c r="C256" s="19" t="s">
        <v>353</v>
      </c>
      <c r="D256" s="19" t="s">
        <v>29</v>
      </c>
    </row>
    <row r="257" spans="1:4" x14ac:dyDescent="0.25">
      <c r="A257" s="19" t="s">
        <v>105</v>
      </c>
      <c r="B257" s="21">
        <v>8</v>
      </c>
      <c r="C257" s="19" t="s">
        <v>344</v>
      </c>
      <c r="D257" s="19" t="s">
        <v>29</v>
      </c>
    </row>
    <row r="258" spans="1:4" x14ac:dyDescent="0.25">
      <c r="A258" s="19" t="s">
        <v>103</v>
      </c>
      <c r="B258" s="21">
        <v>8</v>
      </c>
      <c r="C258" s="19" t="s">
        <v>340</v>
      </c>
      <c r="D258" s="19" t="s">
        <v>29</v>
      </c>
    </row>
    <row r="259" spans="1:4" x14ac:dyDescent="0.25">
      <c r="A259" s="19" t="s">
        <v>102</v>
      </c>
      <c r="B259" s="21">
        <v>8</v>
      </c>
      <c r="C259" s="19" t="s">
        <v>328</v>
      </c>
      <c r="D259" s="19" t="s">
        <v>29</v>
      </c>
    </row>
    <row r="260" spans="1:4" x14ac:dyDescent="0.25">
      <c r="A260" s="19" t="s">
        <v>100</v>
      </c>
      <c r="B260" s="21">
        <v>8</v>
      </c>
      <c r="C260" s="19" t="s">
        <v>326</v>
      </c>
      <c r="D260" s="19" t="s">
        <v>29</v>
      </c>
    </row>
    <row r="261" spans="1:4" x14ac:dyDescent="0.25">
      <c r="A261" s="19" t="s">
        <v>498</v>
      </c>
      <c r="B261" s="21">
        <v>8</v>
      </c>
      <c r="C261" s="19" t="s">
        <v>499</v>
      </c>
      <c r="D261" s="19" t="s">
        <v>29</v>
      </c>
    </row>
    <row r="262" spans="1:4" x14ac:dyDescent="0.25">
      <c r="A262" s="19" t="s">
        <v>64</v>
      </c>
      <c r="B262" s="21">
        <v>8</v>
      </c>
      <c r="C262" s="19" t="s">
        <v>267</v>
      </c>
      <c r="D262" s="19" t="s">
        <v>29</v>
      </c>
    </row>
    <row r="263" spans="1:4" x14ac:dyDescent="0.25">
      <c r="A263" s="19" t="s">
        <v>137</v>
      </c>
      <c r="B263" s="21">
        <v>8</v>
      </c>
      <c r="C263" s="19" t="s">
        <v>425</v>
      </c>
      <c r="D263" s="19" t="s">
        <v>29</v>
      </c>
    </row>
    <row r="264" spans="1:4" x14ac:dyDescent="0.25">
      <c r="A264" s="19" t="s">
        <v>549</v>
      </c>
      <c r="B264" s="21">
        <v>8</v>
      </c>
      <c r="C264" s="19" t="s">
        <v>550</v>
      </c>
      <c r="D264" s="19" t="s">
        <v>29</v>
      </c>
    </row>
    <row r="265" spans="1:4" x14ac:dyDescent="0.25">
      <c r="A265" s="19" t="s">
        <v>262</v>
      </c>
      <c r="B265" s="21">
        <v>8</v>
      </c>
      <c r="C265" s="19" t="s">
        <v>263</v>
      </c>
      <c r="D265" s="19" t="s">
        <v>29</v>
      </c>
    </row>
    <row r="266" spans="1:4" x14ac:dyDescent="0.25">
      <c r="A266" s="19" t="s">
        <v>63</v>
      </c>
      <c r="B266" s="21">
        <v>8</v>
      </c>
      <c r="C266" s="19" t="s">
        <v>258</v>
      </c>
      <c r="D266" s="19" t="s">
        <v>29</v>
      </c>
    </row>
    <row r="267" spans="1:4" x14ac:dyDescent="0.25">
      <c r="B267" s="18">
        <f>SUM(B2:B266)</f>
        <v>40734.76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opLeftCell="A19" workbookViewId="0">
      <selection activeCell="H20" sqref="H20"/>
    </sheetView>
  </sheetViews>
  <sheetFormatPr defaultRowHeight="15" x14ac:dyDescent="0.25"/>
  <cols>
    <col min="2" max="2" width="11.5703125" customWidth="1"/>
    <col min="3" max="3" width="32.5703125" customWidth="1"/>
    <col min="4" max="4" width="27.85546875" customWidth="1"/>
  </cols>
  <sheetData>
    <row r="1" spans="1:4" x14ac:dyDescent="0.25">
      <c r="A1" s="2" t="s">
        <v>0</v>
      </c>
      <c r="B1" s="3" t="s">
        <v>1</v>
      </c>
      <c r="C1" s="4" t="s">
        <v>2</v>
      </c>
      <c r="D1" s="4" t="s">
        <v>3</v>
      </c>
    </row>
    <row r="2" spans="1:4" ht="78.75" x14ac:dyDescent="0.25">
      <c r="A2" s="5" t="s">
        <v>243</v>
      </c>
      <c r="B2" s="7">
        <v>61400</v>
      </c>
      <c r="C2" s="8" t="s">
        <v>15</v>
      </c>
      <c r="D2" s="8" t="s">
        <v>14</v>
      </c>
    </row>
    <row r="3" spans="1:4" ht="45" x14ac:dyDescent="0.25">
      <c r="A3" s="5" t="s">
        <v>262</v>
      </c>
      <c r="B3" s="7">
        <v>30000</v>
      </c>
      <c r="C3" s="8" t="s">
        <v>569</v>
      </c>
      <c r="D3" s="8" t="s">
        <v>14</v>
      </c>
    </row>
    <row r="4" spans="1:4" ht="45" x14ac:dyDescent="0.25">
      <c r="A4" s="5" t="s">
        <v>77</v>
      </c>
      <c r="B4" s="7">
        <v>30000</v>
      </c>
      <c r="C4" s="8" t="s">
        <v>570</v>
      </c>
      <c r="D4" s="8" t="s">
        <v>14</v>
      </c>
    </row>
    <row r="5" spans="1:4" ht="33.75" x14ac:dyDescent="0.25">
      <c r="A5" s="5" t="s">
        <v>319</v>
      </c>
      <c r="B5" s="7">
        <v>30000</v>
      </c>
      <c r="C5" s="8" t="s">
        <v>571</v>
      </c>
      <c r="D5" s="8" t="s">
        <v>14</v>
      </c>
    </row>
    <row r="6" spans="1:4" ht="33.75" x14ac:dyDescent="0.25">
      <c r="A6" s="5" t="s">
        <v>346</v>
      </c>
      <c r="B6" s="7">
        <v>30000</v>
      </c>
      <c r="C6" s="8" t="s">
        <v>571</v>
      </c>
      <c r="D6" s="8" t="s">
        <v>14</v>
      </c>
    </row>
    <row r="7" spans="1:4" ht="67.5" x14ac:dyDescent="0.25">
      <c r="A7" s="5" t="s">
        <v>107</v>
      </c>
      <c r="B7" s="7">
        <v>10000</v>
      </c>
      <c r="C7" s="8" t="s">
        <v>572</v>
      </c>
      <c r="D7" s="8" t="s">
        <v>14</v>
      </c>
    </row>
    <row r="8" spans="1:4" ht="67.5" x14ac:dyDescent="0.25">
      <c r="A8" s="5" t="s">
        <v>107</v>
      </c>
      <c r="B8" s="7">
        <v>10000</v>
      </c>
      <c r="C8" s="8" t="s">
        <v>573</v>
      </c>
      <c r="D8" s="8" t="s">
        <v>14</v>
      </c>
    </row>
    <row r="9" spans="1:4" ht="33.75" x14ac:dyDescent="0.25">
      <c r="A9" s="5" t="s">
        <v>391</v>
      </c>
      <c r="B9" s="7">
        <v>30000</v>
      </c>
      <c r="C9" s="8" t="s">
        <v>571</v>
      </c>
      <c r="D9" s="8" t="s">
        <v>14</v>
      </c>
    </row>
    <row r="10" spans="1:4" ht="22.5" x14ac:dyDescent="0.25">
      <c r="A10" s="5" t="s">
        <v>397</v>
      </c>
      <c r="B10" s="7">
        <v>6000</v>
      </c>
      <c r="C10" s="8" t="s">
        <v>574</v>
      </c>
      <c r="D10" s="8" t="s">
        <v>14</v>
      </c>
    </row>
    <row r="11" spans="1:4" ht="22.5" x14ac:dyDescent="0.25">
      <c r="A11" s="5" t="s">
        <v>397</v>
      </c>
      <c r="B11" s="7">
        <v>36000</v>
      </c>
      <c r="C11" s="8" t="s">
        <v>575</v>
      </c>
      <c r="D11" s="8" t="s">
        <v>14</v>
      </c>
    </row>
    <row r="12" spans="1:4" ht="33.75" x14ac:dyDescent="0.25">
      <c r="A12" s="5" t="s">
        <v>226</v>
      </c>
      <c r="B12" s="7">
        <v>30000</v>
      </c>
      <c r="C12" s="8" t="s">
        <v>571</v>
      </c>
      <c r="D12" s="8" t="s">
        <v>14</v>
      </c>
    </row>
    <row r="13" spans="1:4" ht="22.5" x14ac:dyDescent="0.25">
      <c r="A13" s="5" t="s">
        <v>410</v>
      </c>
      <c r="B13" s="7">
        <v>20000</v>
      </c>
      <c r="C13" s="8" t="s">
        <v>576</v>
      </c>
      <c r="D13" s="8" t="s">
        <v>14</v>
      </c>
    </row>
    <row r="14" spans="1:4" ht="33.75" x14ac:dyDescent="0.25">
      <c r="A14" s="5" t="s">
        <v>434</v>
      </c>
      <c r="B14" s="7">
        <v>30000</v>
      </c>
      <c r="C14" s="8" t="s">
        <v>571</v>
      </c>
      <c r="D14" s="8" t="s">
        <v>14</v>
      </c>
    </row>
    <row r="15" spans="1:4" ht="33.75" x14ac:dyDescent="0.25">
      <c r="A15" s="5" t="s">
        <v>463</v>
      </c>
      <c r="B15" s="7">
        <v>30000</v>
      </c>
      <c r="C15" s="8" t="s">
        <v>571</v>
      </c>
      <c r="D15" s="8" t="s">
        <v>14</v>
      </c>
    </row>
    <row r="16" spans="1:4" ht="33.75" x14ac:dyDescent="0.25">
      <c r="A16" s="5" t="s">
        <v>197</v>
      </c>
      <c r="B16" s="7">
        <v>30000</v>
      </c>
      <c r="C16" s="8" t="s">
        <v>571</v>
      </c>
      <c r="D16" s="8" t="s">
        <v>14</v>
      </c>
    </row>
    <row r="17" spans="1:4" ht="33.75" x14ac:dyDescent="0.25">
      <c r="A17" s="5" t="s">
        <v>151</v>
      </c>
      <c r="B17" s="7">
        <v>40000</v>
      </c>
      <c r="C17" s="8" t="s">
        <v>577</v>
      </c>
      <c r="D17" s="8" t="s">
        <v>14</v>
      </c>
    </row>
    <row r="18" spans="1:4" ht="33.75" x14ac:dyDescent="0.25">
      <c r="A18" s="5" t="s">
        <v>167</v>
      </c>
      <c r="B18" s="7">
        <v>40000</v>
      </c>
      <c r="C18" s="8" t="s">
        <v>577</v>
      </c>
      <c r="D18" s="8" t="s">
        <v>14</v>
      </c>
    </row>
    <row r="19" spans="1:4" x14ac:dyDescent="0.25">
      <c r="A19" s="15" t="s">
        <v>5</v>
      </c>
      <c r="B19" s="9">
        <f>SUM(B2:B18)</f>
        <v>493400</v>
      </c>
      <c r="C19" s="10"/>
      <c r="D19" s="10"/>
    </row>
    <row r="20" spans="1:4" x14ac:dyDescent="0.25">
      <c r="A20" s="1"/>
      <c r="B20" s="1"/>
      <c r="C20" s="10"/>
      <c r="D20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31</vt:i4>
      </vt:variant>
    </vt:vector>
  </HeadingPairs>
  <TitlesOfParts>
    <vt:vector size="31" baseType="lpstr">
      <vt:lpstr>ИП БЕРЕЖНОЙ</vt:lpstr>
      <vt:lpstr>ВТ СЕТИ</vt:lpstr>
      <vt:lpstr>ГАЗПРОМ</vt:lpstr>
      <vt:lpstr>ИП ДРЕМЛЮКОВ</vt:lpstr>
      <vt:lpstr>ИННОКОР</vt:lpstr>
      <vt:lpstr>ИНТЭН</vt:lpstr>
      <vt:lpstr>КВАРПЛАТА</vt:lpstr>
      <vt:lpstr>БАНК</vt:lpstr>
      <vt:lpstr>ИП МАТЮХИН</vt:lpstr>
      <vt:lpstr>МЕРКА</vt:lpstr>
      <vt:lpstr>МИРОДОМ</vt:lpstr>
      <vt:lpstr>НЕРО ТРЕЙД</vt:lpstr>
      <vt:lpstr>ОМИКРОН</vt:lpstr>
      <vt:lpstr>ПОДШИПНИК</vt:lpstr>
      <vt:lpstr>ОТИС</vt:lpstr>
      <vt:lpstr>ПРОМДЕТАЛЬ</vt:lpstr>
      <vt:lpstr>ИП ПРОШУНИН</vt:lpstr>
      <vt:lpstr>РАДИКО</vt:lpstr>
      <vt:lpstr>РКС ЭНЕРГО</vt:lpstr>
      <vt:lpstr>АЙТИ СЕВЕРО ЗАПАД</vt:lpstr>
      <vt:lpstr>СТРОЙТОРГОВЛЯ</vt:lpstr>
      <vt:lpstr>СТУДИЯ ЧИСТОТЫ</vt:lpstr>
      <vt:lpstr>ИП ТУРАЕВА</vt:lpstr>
      <vt:lpstr>ТКО</vt:lpstr>
      <vt:lpstr>ЭКОТЕКС</vt:lpstr>
      <vt:lpstr>ЮТ СЕРВИС</vt:lpstr>
      <vt:lpstr>НАЛОГИ</vt:lpstr>
      <vt:lpstr>СУДЕБНЫЕ РАСХ</vt:lpstr>
      <vt:lpstr>ЗП</vt:lpstr>
      <vt:lpstr>авансовый отчет-детализация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Аня Морозова</dc:creator>
  <cp:lastModifiedBy>Certified Windows</cp:lastModifiedBy>
  <dcterms:created xsi:type="dcterms:W3CDTF">2021-04-21T06:47:22Z</dcterms:created>
  <dcterms:modified xsi:type="dcterms:W3CDTF">2022-04-20T17:46:47Z</dcterms:modified>
</cp:coreProperties>
</file>